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300" windowHeight="20280" tabRatio="841" activeTab="0"/>
  </bookViews>
  <sheets>
    <sheet name="09 summary" sheetId="1" r:id="rId1"/>
    <sheet name="89-09 graphs" sheetId="2" r:id="rId2"/>
    <sheet name="09 graphs" sheetId="3" r:id="rId3"/>
    <sheet name="DSOfundgraph" sheetId="4" r:id="rId4"/>
  </sheets>
  <externalReferences>
    <externalReference r:id="rId7"/>
    <externalReference r:id="rId8"/>
    <externalReference r:id="rId9"/>
    <externalReference r:id="rId10"/>
  </externalReferences>
  <definedNames>
    <definedName name="CRITERIA">'09 summary'!#REF!</definedName>
    <definedName name="DATABASE">'09 summary'!#REF!</definedName>
    <definedName name="HawkinsonC._B">'09 summary'!#REF!</definedName>
    <definedName name="_xlnm.Print_Area" localSheetId="2">'09 graphs'!$A$1:$M$51</definedName>
    <definedName name="_xlnm.Print_Area" localSheetId="0">'09 summary'!$A$1:$M$64</definedName>
    <definedName name="_xlnm.Print_Area" localSheetId="1">'89-09 graphs'!$A$1:$I$84</definedName>
  </definedNames>
  <calcPr fullCalcOnLoad="1"/>
</workbook>
</file>

<file path=xl/sharedStrings.xml><?xml version="1.0" encoding="utf-8"?>
<sst xmlns="http://schemas.openxmlformats.org/spreadsheetml/2006/main" count="145" uniqueCount="86">
  <si>
    <t>Brewer, Sarah</t>
  </si>
  <si>
    <t>41 Divers Reporting</t>
  </si>
  <si>
    <t>Brewer, Reid</t>
  </si>
  <si>
    <t>Active</t>
  </si>
  <si>
    <t xml:space="preserve"># Dives </t>
  </si>
  <si>
    <t>TBT (min.)</t>
  </si>
  <si>
    <t>Eckert, Ginny</t>
  </si>
  <si>
    <t>Harper, Shawn</t>
  </si>
  <si>
    <t>Tamone, Sherry</t>
  </si>
  <si>
    <t>UA Diver</t>
  </si>
  <si>
    <t>Francis, Oceana</t>
  </si>
  <si>
    <t>Iken, Katrin</t>
  </si>
  <si>
    <t>Active</t>
  </si>
  <si>
    <t>Cert</t>
  </si>
  <si>
    <t>Med</t>
  </si>
  <si>
    <t xml:space="preserve"> CPR </t>
  </si>
  <si>
    <t>Oxygen</t>
  </si>
  <si>
    <t>Hoberg, Max</t>
  </si>
  <si>
    <t>Jewett, Stephen</t>
  </si>
  <si>
    <t>Chenelot, Heloise</t>
  </si>
  <si>
    <t>Cert. Depth</t>
  </si>
  <si>
    <r>
      <t xml:space="preserve">Dates in </t>
    </r>
    <r>
      <rPr>
        <b/>
        <sz val="9"/>
        <color indexed="10"/>
        <rFont val="Geneva"/>
        <family val="0"/>
      </rPr>
      <t>RED</t>
    </r>
    <r>
      <rPr>
        <b/>
        <sz val="9"/>
        <rFont val="Geneva"/>
        <family val="0"/>
      </rPr>
      <t xml:space="preserve"> indicates certification expired</t>
    </r>
  </si>
  <si>
    <t>Borton, Donald, Jr</t>
  </si>
  <si>
    <t>Hondolero, Dominic</t>
  </si>
  <si>
    <t>Okamoto, Daniel</t>
  </si>
  <si>
    <t>Pirtle, Jodi</t>
  </si>
  <si>
    <t>Stekell, Mike</t>
  </si>
  <si>
    <t>Kasitsna Bay</t>
  </si>
  <si>
    <t>SE AK</t>
  </si>
  <si>
    <t>Other</t>
  </si>
  <si>
    <t># Dives by Area</t>
  </si>
  <si>
    <t>Birchfield, Keegan</t>
  </si>
  <si>
    <t>Inactive</t>
  </si>
  <si>
    <t>Depth</t>
  </si>
  <si>
    <t>Due</t>
  </si>
  <si>
    <t>due</t>
  </si>
  <si>
    <t>1st Aid</t>
  </si>
  <si>
    <t>Konar, Brenda</t>
  </si>
  <si>
    <t>Cochran, Jeannette</t>
  </si>
  <si>
    <t>Edenfield, Lorena</t>
  </si>
  <si>
    <t>Efird, Terril</t>
  </si>
  <si>
    <t>Conley, Caleb</t>
  </si>
  <si>
    <t>Deiman, Melissa</t>
  </si>
  <si>
    <t>Orlich, Alice</t>
  </si>
  <si>
    <t>Paradise, Alex</t>
  </si>
  <si>
    <t>Inactive</t>
  </si>
  <si>
    <t>Sawyer, Patrick</t>
  </si>
  <si>
    <t>Stewart, Nathan</t>
  </si>
  <si>
    <t>Status</t>
  </si>
  <si>
    <t>Anderson, Eric</t>
  </si>
  <si>
    <t>Audie, Spencer</t>
  </si>
  <si>
    <t>Bernier, Kyle</t>
  </si>
  <si>
    <t>Dallman, Nicholas</t>
  </si>
  <si>
    <t>Descoteaux, Raphaelle</t>
  </si>
  <si>
    <t>Hall, Scott</t>
  </si>
  <si>
    <t>Hardy, Sarah</t>
  </si>
  <si>
    <t>Kong, Michael</t>
  </si>
  <si>
    <t>Morris, Richard</t>
  </si>
  <si>
    <t>Nash, Rachel</t>
  </si>
  <si>
    <t>Olson, Ian</t>
  </si>
  <si>
    <t>Shepard, Patrick</t>
  </si>
  <si>
    <t>Shinabarger, Travis</t>
  </si>
  <si>
    <t>Siddon, Elizabeth</t>
  </si>
  <si>
    <t>Sullivan, Maureen</t>
  </si>
  <si>
    <t>Trainor, Ellen</t>
  </si>
  <si>
    <t>Wood, Eric</t>
  </si>
  <si>
    <t>2009 Totals</t>
  </si>
  <si>
    <t>for 2010</t>
  </si>
  <si>
    <t>Campbell, Matthew</t>
  </si>
  <si>
    <t>Tippery, Amy</t>
  </si>
  <si>
    <t>Fayton, Thomas J</t>
  </si>
  <si>
    <t>Harding, John</t>
  </si>
  <si>
    <t>Lane, Patrick</t>
  </si>
  <si>
    <t>Olson, Karl</t>
  </si>
  <si>
    <t>Riffey, Katherine</t>
  </si>
  <si>
    <t>Richar, Jon</t>
  </si>
  <si>
    <t>Sweet, Steve</t>
  </si>
  <si>
    <t>Wietgrefe, Seth</t>
  </si>
  <si>
    <t>Bechtol, William</t>
  </si>
  <si>
    <t>TOTALS   60</t>
  </si>
  <si>
    <t>Spurkland, Tania</t>
  </si>
  <si>
    <t>Spurkland, Tobben</t>
  </si>
  <si>
    <t>Smith, Travis</t>
  </si>
  <si>
    <t>Janout, Markus</t>
  </si>
  <si>
    <t>Schuster, Martin</t>
  </si>
  <si>
    <t>Bell, Jenefer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</si>
</sst>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\ ;\(&quot;$&quot;#,##0\)"/>
    <numFmt numFmtId="171" formatCode="&quot;$&quot;#,##0.00\ ;\(&quot;$&quot;#,##0.00\)"/>
    <numFmt numFmtId="172" formatCode="m/d/yy"/>
    <numFmt numFmtId="173" formatCode="h\:mm\ AM/PM"/>
    <numFmt numFmtId="174" formatCode="h\:mm\:ss\ AM/PM"/>
    <numFmt numFmtId="175" formatCode="h\:mm"/>
    <numFmt numFmtId="176" formatCode="h\:mm\:ss"/>
    <numFmt numFmtId="177" formatCode="m/d/yy\ h\:mm"/>
    <numFmt numFmtId="178" formatCode="&quot;$&quot;#,##0\ ;[Red]\(&quot;$&quot;#,##0\)"/>
    <numFmt numFmtId="179" formatCode="&quot;$&quot;#,##0.00\ ;[Red]\(&quot;$&quot;#,##0.00\)"/>
    <numFmt numFmtId="180" formatCode="m/d/yyyy"/>
    <numFmt numFmtId="181" formatCode="0.0"/>
    <numFmt numFmtId="182" formatCode="0.000"/>
    <numFmt numFmtId="183" formatCode="General"/>
    <numFmt numFmtId="184" formatCode="0"/>
  </numFmts>
  <fonts count="34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9"/>
      <color indexed="10"/>
      <name val="Geneva"/>
      <family val="0"/>
    </font>
    <font>
      <sz val="8"/>
      <name val="Times"/>
      <family val="0"/>
    </font>
    <font>
      <sz val="10"/>
      <name val="Verdana"/>
      <family val="0"/>
    </font>
    <font>
      <u val="single"/>
      <sz val="10"/>
      <color indexed="36"/>
      <name val="Geneva"/>
      <family val="0"/>
    </font>
    <font>
      <u val="single"/>
      <sz val="18"/>
      <color indexed="36"/>
      <name val="Geneva"/>
      <family val="0"/>
    </font>
    <font>
      <u val="single"/>
      <sz val="10"/>
      <color indexed="12"/>
      <name val="Geneva"/>
      <family val="0"/>
    </font>
    <font>
      <u val="single"/>
      <sz val="18"/>
      <color indexed="12"/>
      <name val="Geneva"/>
      <family val="0"/>
    </font>
    <font>
      <b/>
      <sz val="9"/>
      <name val="Geneva"/>
      <family val="0"/>
    </font>
    <font>
      <sz val="8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9"/>
      <color indexed="10"/>
      <name val="Geneva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12"/>
      <color indexed="8"/>
      <name val="Geneva"/>
      <family val="0"/>
    </font>
    <font>
      <sz val="9.2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8.75"/>
      <color indexed="8"/>
      <name val="Geneva"/>
      <family val="0"/>
    </font>
    <font>
      <b/>
      <sz val="11.75"/>
      <color indexed="8"/>
      <name val="Geneva"/>
      <family val="0"/>
    </font>
    <font>
      <sz val="4.5"/>
      <color indexed="8"/>
      <name val="Geneva"/>
      <family val="0"/>
    </font>
    <font>
      <b/>
      <i/>
      <sz val="12"/>
      <color indexed="8"/>
      <name val="Genev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9.2"/>
      <color indexed="8"/>
      <name val="Verdana"/>
      <family val="0"/>
    </font>
    <font>
      <b/>
      <sz val="14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7" fontId="5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17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235">
      <alignment/>
      <protection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234" applyFont="1" applyFill="1" applyBorder="1" applyAlignment="1">
      <alignment horizontal="center"/>
      <protection/>
    </xf>
    <xf numFmtId="0" fontId="5" fillId="0" borderId="2" xfId="0" applyFont="1" applyFill="1" applyBorder="1" applyAlignment="1">
      <alignment/>
    </xf>
    <xf numFmtId="0" fontId="5" fillId="0" borderId="2" xfId="234" applyFont="1" applyFill="1" applyBorder="1" applyAlignment="1">
      <alignment horizontal="center"/>
      <protection/>
    </xf>
    <xf numFmtId="0" fontId="5" fillId="0" borderId="0" xfId="234" applyFont="1" applyFill="1" applyBorder="1" applyAlignment="1">
      <alignment horizontal="center"/>
      <protection/>
    </xf>
    <xf numFmtId="0" fontId="5" fillId="2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" fontId="15" fillId="0" borderId="0" xfId="0" applyNumberFormat="1" applyFont="1" applyAlignment="1">
      <alignment horizontal="left"/>
    </xf>
    <xf numFmtId="17" fontId="1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17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234" applyFont="1" applyFill="1" applyBorder="1" applyAlignment="1">
      <alignment horizontal="center"/>
      <protection/>
    </xf>
    <xf numFmtId="1" fontId="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234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</cellXfs>
  <cellStyles count="229">
    <cellStyle name="Normal" xfId="0"/>
    <cellStyle name="Comma" xfId="15"/>
    <cellStyle name="Comma [0]" xfId="16"/>
    <cellStyle name="Comma [0]_ UA 03 Dive Totals.xls Chart 5" xfId="17"/>
    <cellStyle name="Comma [0]_ UA 03 Dive Totals.xls Chart 5-1" xfId="18"/>
    <cellStyle name="Comma [0]_ UA 03 Dive Totals.xls Chart 6" xfId="19"/>
    <cellStyle name="Comma [0]_ UA 03 Dive Totals.xls Chart 6-1" xfId="20"/>
    <cellStyle name="Comma [0]_ UA 03 Dive Totals.xls Chart 7" xfId="21"/>
    <cellStyle name="Comma [0]_ UA 03 Dive Totals.xls Chart 7-1" xfId="22"/>
    <cellStyle name="Comma [0]_ UA 03 Dive Totals.xls Chart 8" xfId="23"/>
    <cellStyle name="Comma [0]_ UA 04 Dive Totals.xls Chart 10" xfId="24"/>
    <cellStyle name="Comma [0]_ UA 04 Dive Totals.xls Chart 11" xfId="25"/>
    <cellStyle name="Comma [0]_ UA 04 Dive Totals.xls Chart 12" xfId="26"/>
    <cellStyle name="Comma [0]_ UA 04 Dive Totals.xls Chart 13" xfId="27"/>
    <cellStyle name="Comma [0]_ UA 04 Dive Totals.xls Chart 14" xfId="28"/>
    <cellStyle name="Comma [0]_ UA 04 Dive Totals.xls Chart 15" xfId="29"/>
    <cellStyle name="Comma [0]_ UA 04 Dive Totals.xls Chart 16" xfId="30"/>
    <cellStyle name="Comma [0]_ UA 04 Dive Totals.xls Chart 17" xfId="31"/>
    <cellStyle name="Comma [0]_ UA 04 Dive Totals.xls Chart 18" xfId="32"/>
    <cellStyle name="Comma [0]_ UA 04 Dive Totals.xls Chart 19" xfId="33"/>
    <cellStyle name="Comma [0]_ UA 04 Dive Totals.xls Chart 20" xfId="34"/>
    <cellStyle name="Comma [0]_ UA 04 Dive Totals.xls Chart 21" xfId="35"/>
    <cellStyle name="Comma [0]_ UA 04 Dive Totals.xls Chart 22" xfId="36"/>
    <cellStyle name="Comma [0]_ UA 04 Dive Totals.xls Chart 23" xfId="37"/>
    <cellStyle name="Comma [0]_ UA 04 Dive Totals.xls Chart 8" xfId="38"/>
    <cellStyle name="Comma [0]_ UA 04 Dive Totals.xls Chart 9" xfId="39"/>
    <cellStyle name="Comma [0]_Workbook1 Chart 1" xfId="40"/>
    <cellStyle name="Comma [0]_Workbook1 Chart 2" xfId="41"/>
    <cellStyle name="Comma [0]_Workbook1 Chart 3" xfId="42"/>
    <cellStyle name="Comma [0]_Workbook1 Chart 4" xfId="43"/>
    <cellStyle name="Comma [0]_Workbook1 Chart 5" xfId="44"/>
    <cellStyle name="Comma [0]_Workbook1 Chart 6" xfId="45"/>
    <cellStyle name="Comma_ 2006 UA Active Diver List &amp; Dive Summary.xls Chart 1" xfId="46"/>
    <cellStyle name="Comma_ UA 03 Dive Totals.xls Chart 1" xfId="47"/>
    <cellStyle name="Comma_ UA 03 Dive Totals.xls Chart 1-1" xfId="48"/>
    <cellStyle name="Comma_ UA 03 Dive Totals.xls Chart 2" xfId="49"/>
    <cellStyle name="Comma_ UA 03 Dive Totals.xls Chart 2-1" xfId="50"/>
    <cellStyle name="Comma_ UA 03 Dive Totals.xls Chart 3" xfId="51"/>
    <cellStyle name="Comma_ UA 03 Dive Totals.xls Chart 3-1" xfId="52"/>
    <cellStyle name="Comma_ UA 03 Dive Totals.xls Chart 4" xfId="53"/>
    <cellStyle name="Comma_ UA 03 Dive Totals.xls Chart 4-1" xfId="54"/>
    <cellStyle name="Comma_ UA 03 Dive Totals.xls Chart 5" xfId="55"/>
    <cellStyle name="Comma_ UA 03 Dive Totals.xls Chart 5-1" xfId="56"/>
    <cellStyle name="Comma_ UA 03 Dive Totals.xls Chart 6" xfId="57"/>
    <cellStyle name="Comma_ UA 03 Dive Totals.xls Chart 6-1" xfId="58"/>
    <cellStyle name="Comma_ UA 03 Dive Totals.xls Chart 7" xfId="59"/>
    <cellStyle name="Comma_ UA 03 Dive Totals.xls Chart 7-1" xfId="60"/>
    <cellStyle name="Comma_ UA 03 Dive Totals.xls Chart 8" xfId="61"/>
    <cellStyle name="Comma_ UA 04 Dive Totals.xls Chart 10" xfId="62"/>
    <cellStyle name="Comma_ UA 04 Dive Totals.xls Chart 11" xfId="63"/>
    <cellStyle name="Comma_ UA 04 Dive Totals.xls Chart 12" xfId="64"/>
    <cellStyle name="Comma_ UA 04 Dive Totals.xls Chart 13" xfId="65"/>
    <cellStyle name="Comma_ UA 04 Dive Totals.xls Chart 14" xfId="66"/>
    <cellStyle name="Comma_ UA 04 Dive Totals.xls Chart 15" xfId="67"/>
    <cellStyle name="Comma_ UA 04 Dive Totals.xls Chart 16" xfId="68"/>
    <cellStyle name="Comma_ UA 04 Dive Totals.xls Chart 17" xfId="69"/>
    <cellStyle name="Comma_ UA 04 Dive Totals.xls Chart 18" xfId="70"/>
    <cellStyle name="Comma_ UA 04 Dive Totals.xls Chart 19" xfId="71"/>
    <cellStyle name="Comma_ UA 04 Dive Totals.xls Chart 20" xfId="72"/>
    <cellStyle name="Comma_ UA 04 Dive Totals.xls Chart 21" xfId="73"/>
    <cellStyle name="Comma_ UA 04 Dive Totals.xls Chart 22" xfId="74"/>
    <cellStyle name="Comma_ UA 04 Dive Totals.xls Chart 23" xfId="75"/>
    <cellStyle name="Comma_ UA 04 Dive Totals.xls Chart 8" xfId="76"/>
    <cellStyle name="Comma_ UA 04 Dive Totals.xls Chart 9" xfId="77"/>
    <cellStyle name="Comma_03Divestats.xls" xfId="78"/>
    <cellStyle name="Comma_Workbook1 Chart 1" xfId="79"/>
    <cellStyle name="Comma_Workbook1 Chart 2" xfId="80"/>
    <cellStyle name="Comma_Workbook1 Chart 3" xfId="81"/>
    <cellStyle name="Comma_Workbook1 Chart 4" xfId="82"/>
    <cellStyle name="Comma_Workbook1 Chart 5" xfId="83"/>
    <cellStyle name="Comma_Workbook1 Chart 6" xfId="84"/>
    <cellStyle name="Currency" xfId="85"/>
    <cellStyle name="Currency [0]" xfId="86"/>
    <cellStyle name="Currency [0]_ UA 03 Dive Totals.xls Chart 5" xfId="87"/>
    <cellStyle name="Currency [0]_ UA 03 Dive Totals.xls Chart 5-1" xfId="88"/>
    <cellStyle name="Currency [0]_ UA 03 Dive Totals.xls Chart 6" xfId="89"/>
    <cellStyle name="Currency [0]_ UA 03 Dive Totals.xls Chart 6-1" xfId="90"/>
    <cellStyle name="Currency [0]_ UA 03 Dive Totals.xls Chart 7" xfId="91"/>
    <cellStyle name="Currency [0]_ UA 03 Dive Totals.xls Chart 7-1" xfId="92"/>
    <cellStyle name="Currency [0]_ UA 03 Dive Totals.xls Chart 8" xfId="93"/>
    <cellStyle name="Currency [0]_ UA 04 Dive Totals.xls Chart 10" xfId="94"/>
    <cellStyle name="Currency [0]_ UA 04 Dive Totals.xls Chart 11" xfId="95"/>
    <cellStyle name="Currency [0]_ UA 04 Dive Totals.xls Chart 12" xfId="96"/>
    <cellStyle name="Currency [0]_ UA 04 Dive Totals.xls Chart 13" xfId="97"/>
    <cellStyle name="Currency [0]_ UA 04 Dive Totals.xls Chart 14" xfId="98"/>
    <cellStyle name="Currency [0]_ UA 04 Dive Totals.xls Chart 15" xfId="99"/>
    <cellStyle name="Currency [0]_ UA 04 Dive Totals.xls Chart 16" xfId="100"/>
    <cellStyle name="Currency [0]_ UA 04 Dive Totals.xls Chart 17" xfId="101"/>
    <cellStyle name="Currency [0]_ UA 04 Dive Totals.xls Chart 18" xfId="102"/>
    <cellStyle name="Currency [0]_ UA 04 Dive Totals.xls Chart 19" xfId="103"/>
    <cellStyle name="Currency [0]_ UA 04 Dive Totals.xls Chart 20" xfId="104"/>
    <cellStyle name="Currency [0]_ UA 04 Dive Totals.xls Chart 21" xfId="105"/>
    <cellStyle name="Currency [0]_ UA 04 Dive Totals.xls Chart 22" xfId="106"/>
    <cellStyle name="Currency [0]_ UA 04 Dive Totals.xls Chart 23" xfId="107"/>
    <cellStyle name="Currency [0]_ UA 04 Dive Totals.xls Chart 8" xfId="108"/>
    <cellStyle name="Currency [0]_ UA 04 Dive Totals.xls Chart 9" xfId="109"/>
    <cellStyle name="Currency [0]_Workbook1 Chart 1" xfId="110"/>
    <cellStyle name="Currency [0]_Workbook1 Chart 2" xfId="111"/>
    <cellStyle name="Currency [0]_Workbook1 Chart 3" xfId="112"/>
    <cellStyle name="Currency [0]_Workbook1 Chart 4" xfId="113"/>
    <cellStyle name="Currency [0]_Workbook1 Chart 5" xfId="114"/>
    <cellStyle name="Currency [0]_Workbook1 Chart 6" xfId="115"/>
    <cellStyle name="Currency_ 2006 UA Active Diver List &amp; Dive Summary.xls Chart 1" xfId="116"/>
    <cellStyle name="Currency_ UA 03 Dive Totals.xls Chart 1" xfId="117"/>
    <cellStyle name="Currency_ UA 03 Dive Totals.xls Chart 1-1" xfId="118"/>
    <cellStyle name="Currency_ UA 03 Dive Totals.xls Chart 2" xfId="119"/>
    <cellStyle name="Currency_ UA 03 Dive Totals.xls Chart 2-1" xfId="120"/>
    <cellStyle name="Currency_ UA 03 Dive Totals.xls Chart 3" xfId="121"/>
    <cellStyle name="Currency_ UA 03 Dive Totals.xls Chart 3-1" xfId="122"/>
    <cellStyle name="Currency_ UA 03 Dive Totals.xls Chart 4" xfId="123"/>
    <cellStyle name="Currency_ UA 03 Dive Totals.xls Chart 4-1" xfId="124"/>
    <cellStyle name="Currency_03Divestats.xls" xfId="125"/>
    <cellStyle name="Currency_Workbook1 Chart 1" xfId="126"/>
    <cellStyle name="Currency_Workbook1 Chart 2" xfId="127"/>
    <cellStyle name="Currency_Workbook1 Chart 3" xfId="128"/>
    <cellStyle name="Currency_Workbook1 Chart 4" xfId="129"/>
    <cellStyle name="Currency_Workbook1 Chart 5" xfId="130"/>
    <cellStyle name="Currency_Workbook1 Chart 6" xfId="131"/>
    <cellStyle name="Followed Hyperlink" xfId="132"/>
    <cellStyle name="Followed Hyperlink_ 2006 UA Active Diver List &amp; Dive Summary.xls Chart 1" xfId="133"/>
    <cellStyle name="Followed Hyperlink_ UA 03 Dive Totals.xls Chart 1" xfId="134"/>
    <cellStyle name="Followed Hyperlink_ UA 03 Dive Totals.xls Chart 1-1" xfId="135"/>
    <cellStyle name="Followed Hyperlink_ UA 03 Dive Totals.xls Chart 2" xfId="136"/>
    <cellStyle name="Followed Hyperlink_ UA 03 Dive Totals.xls Chart 2-1" xfId="137"/>
    <cellStyle name="Followed Hyperlink_ UA 03 Dive Totals.xls Chart 3" xfId="138"/>
    <cellStyle name="Followed Hyperlink_ UA 03 Dive Totals.xls Chart 3-1" xfId="139"/>
    <cellStyle name="Followed Hyperlink_ UA 03 Dive Totals.xls Chart 4" xfId="140"/>
    <cellStyle name="Followed Hyperlink_ UA 03 Dive Totals.xls Chart 4-1" xfId="141"/>
    <cellStyle name="Followed Hyperlink_ UA 03 Dive Totals.xls Chart 5" xfId="142"/>
    <cellStyle name="Followed Hyperlink_ UA 03 Dive Totals.xls Chart 5-1" xfId="143"/>
    <cellStyle name="Followed Hyperlink_ UA 03 Dive Totals.xls Chart 6" xfId="144"/>
    <cellStyle name="Followed Hyperlink_ UA 03 Dive Totals.xls Chart 6-1" xfId="145"/>
    <cellStyle name="Followed Hyperlink_ UA 03 Dive Totals.xls Chart 7" xfId="146"/>
    <cellStyle name="Followed Hyperlink_ UA 03 Dive Totals.xls Chart 7-1" xfId="147"/>
    <cellStyle name="Followed Hyperlink_ UA 03 Dive Totals.xls Chart 8" xfId="148"/>
    <cellStyle name="Followed Hyperlink_ UA 04 Dive Totals.xls Chart 10" xfId="149"/>
    <cellStyle name="Followed Hyperlink_ UA 04 Dive Totals.xls Chart 11" xfId="150"/>
    <cellStyle name="Followed Hyperlink_ UA 04 Dive Totals.xls Chart 12" xfId="151"/>
    <cellStyle name="Followed Hyperlink_ UA 04 Dive Totals.xls Chart 13" xfId="152"/>
    <cellStyle name="Followed Hyperlink_ UA 04 Dive Totals.xls Chart 14" xfId="153"/>
    <cellStyle name="Followed Hyperlink_ UA 04 Dive Totals.xls Chart 15" xfId="154"/>
    <cellStyle name="Followed Hyperlink_ UA 04 Dive Totals.xls Chart 16" xfId="155"/>
    <cellStyle name="Followed Hyperlink_ UA 04 Dive Totals.xls Chart 17" xfId="156"/>
    <cellStyle name="Followed Hyperlink_ UA 04 Dive Totals.xls Chart 18" xfId="157"/>
    <cellStyle name="Followed Hyperlink_ UA 04 Dive Totals.xls Chart 19" xfId="158"/>
    <cellStyle name="Followed Hyperlink_ UA 04 Dive Totals.xls Chart 20" xfId="159"/>
    <cellStyle name="Followed Hyperlink_ UA 04 Dive Totals.xls Chart 21" xfId="160"/>
    <cellStyle name="Followed Hyperlink_ UA 04 Dive Totals.xls Chart 22" xfId="161"/>
    <cellStyle name="Followed Hyperlink_ UA 04 Dive Totals.xls Chart 23" xfId="162"/>
    <cellStyle name="Followed Hyperlink_ UA 04 Dive Totals.xls Chart 8" xfId="163"/>
    <cellStyle name="Followed Hyperlink_ UA 04 Dive Totals.xls Chart 9" xfId="164"/>
    <cellStyle name="Followed Hyperlink_03dive stats" xfId="165"/>
    <cellStyle name="Followed Hyperlink_03Divestats.xls" xfId="166"/>
    <cellStyle name="Hyperlink" xfId="167"/>
    <cellStyle name="Hyperlink_ 2006 UA Active Diver List &amp; Dive Summary.xls Chart 1" xfId="168"/>
    <cellStyle name="Hyperlink_ UA 03 Dive Totals.xls Chart 1" xfId="169"/>
    <cellStyle name="Hyperlink_ UA 03 Dive Totals.xls Chart 1-1" xfId="170"/>
    <cellStyle name="Hyperlink_ UA 03 Dive Totals.xls Chart 2" xfId="171"/>
    <cellStyle name="Hyperlink_ UA 03 Dive Totals.xls Chart 2-1" xfId="172"/>
    <cellStyle name="Hyperlink_ UA 03 Dive Totals.xls Chart 3" xfId="173"/>
    <cellStyle name="Hyperlink_ UA 03 Dive Totals.xls Chart 3-1" xfId="174"/>
    <cellStyle name="Hyperlink_ UA 03 Dive Totals.xls Chart 4" xfId="175"/>
    <cellStyle name="Hyperlink_ UA 03 Dive Totals.xls Chart 4-1" xfId="176"/>
    <cellStyle name="Hyperlink_ UA 03 Dive Totals.xls Chart 5" xfId="177"/>
    <cellStyle name="Hyperlink_ UA 03 Dive Totals.xls Chart 5-1" xfId="178"/>
    <cellStyle name="Hyperlink_ UA 03 Dive Totals.xls Chart 6" xfId="179"/>
    <cellStyle name="Hyperlink_ UA 03 Dive Totals.xls Chart 6-1" xfId="180"/>
    <cellStyle name="Hyperlink_ UA 03 Dive Totals.xls Chart 7" xfId="181"/>
    <cellStyle name="Hyperlink_ UA 03 Dive Totals.xls Chart 7-1" xfId="182"/>
    <cellStyle name="Hyperlink_ UA 03 Dive Totals.xls Chart 8" xfId="183"/>
    <cellStyle name="Hyperlink_ UA 04 Dive Totals.xls Chart 10" xfId="184"/>
    <cellStyle name="Hyperlink_ UA 04 Dive Totals.xls Chart 11" xfId="185"/>
    <cellStyle name="Hyperlink_ UA 04 Dive Totals.xls Chart 12" xfId="186"/>
    <cellStyle name="Hyperlink_ UA 04 Dive Totals.xls Chart 13" xfId="187"/>
    <cellStyle name="Hyperlink_ UA 04 Dive Totals.xls Chart 14" xfId="188"/>
    <cellStyle name="Hyperlink_ UA 04 Dive Totals.xls Chart 15" xfId="189"/>
    <cellStyle name="Hyperlink_ UA 04 Dive Totals.xls Chart 16" xfId="190"/>
    <cellStyle name="Hyperlink_ UA 04 Dive Totals.xls Chart 17" xfId="191"/>
    <cellStyle name="Hyperlink_ UA 04 Dive Totals.xls Chart 18" xfId="192"/>
    <cellStyle name="Hyperlink_ UA 04 Dive Totals.xls Chart 19" xfId="193"/>
    <cellStyle name="Hyperlink_ UA 04 Dive Totals.xls Chart 20" xfId="194"/>
    <cellStyle name="Hyperlink_ UA 04 Dive Totals.xls Chart 21" xfId="195"/>
    <cellStyle name="Hyperlink_ UA 04 Dive Totals.xls Chart 22" xfId="196"/>
    <cellStyle name="Hyperlink_ UA 04 Dive Totals.xls Chart 23" xfId="197"/>
    <cellStyle name="Hyperlink_ UA 04 Dive Totals.xls Chart 8" xfId="198"/>
    <cellStyle name="Hyperlink_ UA 04 Dive Totals.xls Chart 9" xfId="199"/>
    <cellStyle name="Hyperlink_03dive stats" xfId="200"/>
    <cellStyle name="Hyperlink_03Divestats.xls" xfId="201"/>
    <cellStyle name="Normal_ 2006 UA Active Diver List &amp; Dive Summary.xls Chart 1" xfId="202"/>
    <cellStyle name="Normal_ UA 03 Dive Totals.xls Chart 1" xfId="203"/>
    <cellStyle name="Normal_ UA 03 Dive Totals.xls Chart 1-1" xfId="204"/>
    <cellStyle name="Normal_ UA 03 Dive Totals.xls Chart 2" xfId="205"/>
    <cellStyle name="Normal_ UA 03 Dive Totals.xls Chart 2-1" xfId="206"/>
    <cellStyle name="Normal_ UA 03 Dive Totals.xls Chart 3" xfId="207"/>
    <cellStyle name="Normal_ UA 03 Dive Totals.xls Chart 3-1" xfId="208"/>
    <cellStyle name="Normal_ UA 03 Dive Totals.xls Chart 4" xfId="209"/>
    <cellStyle name="Normal_ UA 03 Dive Totals.xls Chart 4-1" xfId="210"/>
    <cellStyle name="Normal_ UA 03 Dive Totals.xls Chart 5" xfId="211"/>
    <cellStyle name="Normal_ UA 03 Dive Totals.xls Chart 5-1" xfId="212"/>
    <cellStyle name="Normal_ UA 03 Dive Totals.xls Chart 6" xfId="213"/>
    <cellStyle name="Normal_ UA 03 Dive Totals.xls Chart 6-1" xfId="214"/>
    <cellStyle name="Normal_ UA 03 Dive Totals.xls Chart 7" xfId="215"/>
    <cellStyle name="Normal_ UA 03 Dive Totals.xls Chart 7-1" xfId="216"/>
    <cellStyle name="Normal_ UA 03 Dive Totals.xls Chart 8" xfId="217"/>
    <cellStyle name="Normal_ UA 04 Dive Totals.xls Chart 10" xfId="218"/>
    <cellStyle name="Normal_ UA 04 Dive Totals.xls Chart 11" xfId="219"/>
    <cellStyle name="Normal_ UA 04 Dive Totals.xls Chart 12" xfId="220"/>
    <cellStyle name="Normal_ UA 04 Dive Totals.xls Chart 13" xfId="221"/>
    <cellStyle name="Normal_ UA 04 Dive Totals.xls Chart 14" xfId="222"/>
    <cellStyle name="Normal_ UA 04 Dive Totals.xls Chart 15" xfId="223"/>
    <cellStyle name="Normal_ UA 04 Dive Totals.xls Chart 16" xfId="224"/>
    <cellStyle name="Normal_ UA 04 Dive Totals.xls Chart 17" xfId="225"/>
    <cellStyle name="Normal_ UA 04 Dive Totals.xls Chart 18" xfId="226"/>
    <cellStyle name="Normal_ UA 04 Dive Totals.xls Chart 19" xfId="227"/>
    <cellStyle name="Normal_ UA 04 Dive Totals.xls Chart 20" xfId="228"/>
    <cellStyle name="Normal_ UA 04 Dive Totals.xls Chart 21" xfId="229"/>
    <cellStyle name="Normal_ UA 04 Dive Totals.xls Chart 22" xfId="230"/>
    <cellStyle name="Normal_ UA 04 Dive Totals.xls Chart 23" xfId="231"/>
    <cellStyle name="Normal_ UA 04 Dive Totals.xls Chart 8" xfId="232"/>
    <cellStyle name="Normal_ UA 04 Dive Totals.xls Chart 9" xfId="233"/>
    <cellStyle name="Normal_03dive stats" xfId="234"/>
    <cellStyle name="Normal_03Divestats.xls" xfId="235"/>
    <cellStyle name="Normal_Workbook1 Chart 1" xfId="236"/>
    <cellStyle name="Normal_Workbook1 Chart 2" xfId="237"/>
    <cellStyle name="Normal_Workbook1 Chart 3" xfId="238"/>
    <cellStyle name="Normal_Workbook1 Chart 4" xfId="239"/>
    <cellStyle name="Normal_Workbook1 Chart 5" xfId="240"/>
    <cellStyle name="Normal_Workbook1 Chart 6" xfId="241"/>
    <cellStyle name="Percent" xfId="2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SCIENTIFIC DIVING PROGRAM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6485"/>
          <c:w val="0.923"/>
          <c:h val="0.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'[2]89-08 dive stats'!$A$2</c:f>
              <c:strCache>
                <c:ptCount val="1"/>
                <c:pt idx="0">
                  <c:v>Old Active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'[2]89-08 dive stats'!$C$1:$V$1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'[2]89-08 dive stats'!$C$2:$V$2</c:f>
              <c:numCache>
                <c:ptCount val="20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15</c:v>
                </c:pt>
                <c:pt idx="12">
                  <c:v>33</c:v>
                </c:pt>
                <c:pt idx="13">
                  <c:v>37</c:v>
                </c:pt>
                <c:pt idx="14">
                  <c:v>53</c:v>
                </c:pt>
                <c:pt idx="15">
                  <c:v>41</c:v>
                </c:pt>
                <c:pt idx="16">
                  <c:v>47</c:v>
                </c:pt>
                <c:pt idx="17">
                  <c:v>41</c:v>
                </c:pt>
                <c:pt idx="18">
                  <c:v>46</c:v>
                </c:pt>
                <c:pt idx="19">
                  <c:v>24</c:v>
                </c:pt>
              </c:numCache>
            </c:numRef>
          </c:val>
        </c:ser>
        <c:ser>
          <c:idx val="1"/>
          <c:order val="1"/>
          <c:tx>
            <c:strRef>
              <c:f>'[2]89-08 dive stats'!$A$3</c:f>
              <c:strCache>
                <c:ptCount val="1"/>
                <c:pt idx="0">
                  <c:v>New Active Divers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'[2]89-08 dive stats'!$C$1:$V$1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'[2]89-08 dive stats'!$C$3:$V$3</c:f>
              <c:numCache>
                <c:ptCount val="20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18</c:v>
                </c:pt>
                <c:pt idx="12">
                  <c:v>20</c:v>
                </c:pt>
                <c:pt idx="13">
                  <c:v>32</c:v>
                </c:pt>
                <c:pt idx="14">
                  <c:v>22</c:v>
                </c:pt>
                <c:pt idx="15">
                  <c:v>24</c:v>
                </c:pt>
                <c:pt idx="16">
                  <c:v>17</c:v>
                </c:pt>
                <c:pt idx="17">
                  <c:v>21</c:v>
                </c:pt>
                <c:pt idx="18">
                  <c:v>18</c:v>
                </c:pt>
                <c:pt idx="19">
                  <c:v>17</c:v>
                </c:pt>
              </c:numCache>
            </c:numRef>
          </c:val>
        </c:ser>
        <c:ser>
          <c:idx val="2"/>
          <c:order val="2"/>
          <c:tx>
            <c:strRef>
              <c:f>'[2]89-08 dive stats'!$A$4</c:f>
              <c:strCache>
                <c:ptCount val="1"/>
                <c:pt idx="0">
                  <c:v>New Inactive Divers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'[2]89-08 dive stats'!$C$1:$V$1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'[2]89-08 dive stats'!$C$4:$V$4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13</c:v>
                </c:pt>
                <c:pt idx="13">
                  <c:v>16</c:v>
                </c:pt>
                <c:pt idx="14">
                  <c:v>34</c:v>
                </c:pt>
                <c:pt idx="15">
                  <c:v>19</c:v>
                </c:pt>
                <c:pt idx="16">
                  <c:v>23</c:v>
                </c:pt>
                <c:pt idx="17">
                  <c:v>16</c:v>
                </c:pt>
                <c:pt idx="18">
                  <c:v>23</c:v>
                </c:pt>
                <c:pt idx="19">
                  <c:v>19</c:v>
                </c:pt>
              </c:numCache>
            </c:numRef>
          </c:val>
        </c:ser>
        <c:overlap val="100"/>
        <c:gapWidth val="50"/>
        <c:axId val="19794893"/>
        <c:axId val="43936310"/>
      </c:bar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36310"/>
        <c:crosses val="autoZero"/>
        <c:auto val="0"/>
        <c:lblOffset val="100"/>
        <c:tickLblSkip val="1"/>
        <c:noMultiLvlLbl val="0"/>
      </c:catAx>
      <c:valAx>
        <c:axId val="4393631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between"/>
        <c:dispUnits/>
        <c:majorUnit val="10"/>
        <c:minorUnit val="1"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2875"/>
          <c:w val="0.572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2004 UA Dives by Category N=1513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stats'!$A$37</c:f>
              <c:strCache>
                <c:ptCount val="1"/>
                <c:pt idx="0">
                  <c:v>04 UA 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stats'!$B$36:$D$36</c:f>
              <c:strCache>
                <c:ptCount val="3"/>
                <c:pt idx="0">
                  <c:v>Training</c:v>
                </c:pt>
                <c:pt idx="1">
                  <c:v>Research</c:v>
                </c:pt>
                <c:pt idx="2">
                  <c:v>Proficiency</c:v>
                </c:pt>
              </c:strCache>
            </c:strRef>
          </c:cat>
          <c:val>
            <c:numRef>
              <c:f>'[1]89-04 dive stats'!$B$37:$D$37</c:f>
              <c:numCache>
                <c:ptCount val="3"/>
                <c:pt idx="0">
                  <c:v>307</c:v>
                </c:pt>
                <c:pt idx="1">
                  <c:v>1027</c:v>
                </c:pt>
                <c:pt idx="2">
                  <c:v>179</c:v>
                </c:pt>
              </c:numCache>
            </c:numRef>
          </c:val>
        </c:ser>
        <c:axId val="55011639"/>
        <c:axId val="25342704"/>
      </c:barChart>
      <c:cat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Dive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2704"/>
        <c:crosses val="autoZero"/>
        <c:auto val="0"/>
        <c:lblOffset val="100"/>
        <c:tickLblSkip val="3"/>
        <c:noMultiLvlLbl val="0"/>
      </c:catAx>
      <c:valAx>
        <c:axId val="2534270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639"/>
        <c:crossesAt val="1"/>
        <c:crossBetween val="between"/>
        <c:dispUnits/>
        <c:majorUnit val="400"/>
        <c:min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2004 UA Dive Time N=764 hrs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stats'!$A$26</c:f>
              <c:strCache>
                <c:ptCount val="1"/>
                <c:pt idx="0">
                  <c:v>04 dive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stats'!$B$25:$E$25</c:f>
              <c:strCache>
                <c:ptCount val="4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</c:strCache>
            </c:strRef>
          </c:cat>
          <c:val>
            <c:numRef>
              <c:f>'[1]89-04 dive stats'!$B$26:$E$26</c:f>
              <c:numCache>
                <c:ptCount val="4"/>
                <c:pt idx="0">
                  <c:v>438</c:v>
                </c:pt>
                <c:pt idx="1">
                  <c:v>256.1</c:v>
                </c:pt>
                <c:pt idx="2">
                  <c:v>61.2</c:v>
                </c:pt>
                <c:pt idx="3">
                  <c:v>8.7</c:v>
                </c:pt>
              </c:numCache>
            </c:numRef>
          </c:val>
        </c:ser>
        <c:axId val="26757745"/>
        <c:axId val="39493114"/>
      </c:bar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3114"/>
        <c:crosses val="autoZero"/>
        <c:auto val="1"/>
        <c:lblOffset val="100"/>
        <c:tickLblSkip val="4"/>
        <c:noMultiLvlLbl val="0"/>
      </c:catAx>
      <c:valAx>
        <c:axId val="3949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774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2004 UA Dives by Depth N=1513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stats'!$A$23</c:f>
              <c:strCache>
                <c:ptCount val="1"/>
                <c:pt idx="0">
                  <c:v>04 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stats'!$B$22:$E$22</c:f>
              <c:strCache>
                <c:ptCount val="4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</c:strCache>
            </c:strRef>
          </c:cat>
          <c:val>
            <c:numRef>
              <c:f>'[1]89-04 dive stats'!$B$23:$E$23</c:f>
              <c:numCache>
                <c:ptCount val="4"/>
                <c:pt idx="0">
                  <c:v>951</c:v>
                </c:pt>
                <c:pt idx="1">
                  <c:v>436</c:v>
                </c:pt>
                <c:pt idx="2">
                  <c:v>108</c:v>
                </c:pt>
                <c:pt idx="3">
                  <c:v>18</c:v>
                </c:pt>
              </c:numCache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5636"/>
        <c:crosses val="autoZero"/>
        <c:auto val="1"/>
        <c:lblOffset val="100"/>
        <c:tickLblSkip val="4"/>
        <c:noMultiLvlLbl val="0"/>
      </c:cat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2009 Reciprocity divers 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to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UA N=7</a:t>
            </a:r>
          </a:p>
        </c:rich>
      </c:tx>
      <c:layout>
        <c:manualLayout>
          <c:xMode val="factor"/>
          <c:yMode val="factor"/>
          <c:x val="-0.06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65625"/>
          <c:w val="0.91775"/>
          <c:h val="0.2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'[2]89-08 dive stats'!$A$29</c:f>
              <c:strCache>
                <c:ptCount val="1"/>
                <c:pt idx="0">
                  <c:v>09 Recip. divers to UA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'[2]89-08 dive stats'!$B$28:$E$28</c:f>
              <c:strCache>
                <c:ptCount val="4"/>
                <c:pt idx="0">
                  <c:v>SDSU</c:v>
                </c:pt>
                <c:pt idx="1">
                  <c:v>UCSC</c:v>
                </c:pt>
                <c:pt idx="2">
                  <c:v>UW</c:v>
                </c:pt>
                <c:pt idx="3">
                  <c:v>USAP</c:v>
                </c:pt>
              </c:strCache>
            </c:strRef>
          </c:cat>
          <c:val>
            <c:numRef>
              <c:f>'[2]89-08 dive stats'!$B$29:$E$29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Home Institution</a:t>
                </a:r>
              </a:p>
            </c:rich>
          </c:tx>
          <c:layout>
            <c:manualLayout>
              <c:xMode val="factor"/>
              <c:yMode val="factor"/>
              <c:x val="-0.194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541"/>
        <c:crossesAt val="1"/>
        <c:crossBetween val="between"/>
        <c:dispUnits/>
        <c:majorUnit val="1"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2009 Reciprocity Divers 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from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 UA N=14</a:t>
            </a:r>
          </a:p>
        </c:rich>
      </c:tx>
      <c:layout>
        <c:manualLayout>
          <c:xMode val="factor"/>
          <c:yMode val="factor"/>
          <c:x val="-0.05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4105"/>
          <c:w val="0.91675"/>
          <c:h val="0.4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'[4]89-09 dive stats'!$A$33</c:f>
              <c:strCache>
                <c:ptCount val="1"/>
                <c:pt idx="0">
                  <c:v>09 Recip. Divers from UA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'[4]89-09 dive stats'!$B$32:$G$32</c:f>
              <c:strCache>
                <c:ptCount val="6"/>
                <c:pt idx="0">
                  <c:v>MLML</c:v>
                </c:pt>
                <c:pt idx="1">
                  <c:v>USFWS</c:v>
                </c:pt>
                <c:pt idx="2">
                  <c:v>NOAA</c:v>
                </c:pt>
                <c:pt idx="3">
                  <c:v>ASCL</c:v>
                </c:pt>
                <c:pt idx="4">
                  <c:v>UH</c:v>
                </c:pt>
                <c:pt idx="5">
                  <c:v>USAP</c:v>
                </c:pt>
              </c:strCache>
            </c:strRef>
          </c:cat>
          <c:val>
            <c:numRef>
              <c:f>'[4]89-09 dive stats'!$B$33:$G$33</c:f>
              <c:numCache>
                <c:ptCount val="6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Visiting Institution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At val="1"/>
        <c:crossBetween val="between"/>
        <c:dispUnits/>
        <c:majorUnit val="1"/>
        <c:minorUnit val="0.1"/>
      </c:valAx>
      <c:spPr>
        <a:solidFill>
          <a:srgbClr val="69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2009 UA Dive Time N=623.9 hrs</a:t>
            </a:r>
          </a:p>
        </c:rich>
      </c:tx>
      <c:layout>
        <c:manualLayout>
          <c:xMode val="factor"/>
          <c:yMode val="factor"/>
          <c:x val="-0.04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43925"/>
          <c:w val="0.908"/>
          <c:h val="0.4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'[4]89-09 dive stats'!$A$26</c:f>
              <c:strCache>
                <c:ptCount val="1"/>
                <c:pt idx="0">
                  <c:v>09 dive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'[4]89-09 dive stats'!$B$25:$G$25</c:f>
              <c:strCache>
                <c:ptCount val="6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131-150</c:v>
                </c:pt>
                <c:pt idx="5">
                  <c:v>151-190</c:v>
                </c:pt>
              </c:strCache>
            </c:strRef>
          </c:cat>
          <c:val>
            <c:numRef>
              <c:f>'[4]89-09 dive stats'!$B$26:$G$26</c:f>
              <c:numCache>
                <c:ptCount val="6"/>
                <c:pt idx="0">
                  <c:v>303.8</c:v>
                </c:pt>
                <c:pt idx="1">
                  <c:v>253</c:v>
                </c:pt>
                <c:pt idx="2">
                  <c:v>56.4</c:v>
                </c:pt>
                <c:pt idx="3">
                  <c:v>8.4</c:v>
                </c:pt>
                <c:pt idx="4">
                  <c:v>1</c:v>
                </c:pt>
                <c:pt idx="5">
                  <c:v>0.4</c:v>
                </c:pt>
              </c:numCache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Hours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657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2009 UA Dives by Category N=1286</a:t>
            </a:r>
          </a:p>
        </c:rich>
      </c:tx>
      <c:layout>
        <c:manualLayout>
          <c:xMode val="factor"/>
          <c:yMode val="factor"/>
          <c:x val="-0.05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474"/>
          <c:w val="0.8975"/>
          <c:h val="0.4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'[4]89-09 dive stats'!$A$37</c:f>
              <c:strCache>
                <c:ptCount val="1"/>
                <c:pt idx="0">
                  <c:v>09 UA 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'[4]89-09 dive stats'!$B$36:$D$36</c:f>
              <c:strCache>
                <c:ptCount val="3"/>
                <c:pt idx="0">
                  <c:v>Training</c:v>
                </c:pt>
                <c:pt idx="1">
                  <c:v>Research</c:v>
                </c:pt>
                <c:pt idx="2">
                  <c:v>Proficiency</c:v>
                </c:pt>
              </c:strCache>
            </c:strRef>
          </c:cat>
          <c:val>
            <c:numRef>
              <c:f>'[4]89-09 dive stats'!$B$37:$D$37</c:f>
              <c:numCache>
                <c:ptCount val="3"/>
                <c:pt idx="0">
                  <c:v>197</c:v>
                </c:pt>
                <c:pt idx="1">
                  <c:v>909</c:v>
                </c:pt>
                <c:pt idx="2">
                  <c:v>180</c:v>
                </c:pt>
              </c:numCache>
            </c:numRef>
          </c:val>
        </c:ser>
        <c:axId val="27957363"/>
        <c:axId val="50289676"/>
      </c:bar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Dive Category</a:t>
                </a:r>
              </a:p>
            </c:rich>
          </c:tx>
          <c:layout>
            <c:manualLayout>
              <c:xMode val="factor"/>
              <c:yMode val="factor"/>
              <c:x val="-0.074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 val="autoZero"/>
        <c:auto val="0"/>
        <c:lblOffset val="100"/>
        <c:tickLblSkip val="1"/>
        <c:noMultiLvlLbl val="0"/>
      </c:catAx>
      <c:valAx>
        <c:axId val="5028967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28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7363"/>
        <c:crossesAt val="1"/>
        <c:crossBetween val="between"/>
        <c:dispUnits/>
        <c:majorUnit val="200"/>
        <c:minorUnit val="100"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2009 UA Dives by Depth N=1280</a:t>
            </a:r>
          </a:p>
        </c:rich>
      </c:tx>
      <c:layout>
        <c:manualLayout>
          <c:xMode val="factor"/>
          <c:yMode val="factor"/>
          <c:x val="-0.04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451"/>
          <c:w val="0.9085"/>
          <c:h val="0.4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'[4]89-09 dive stats'!$A$23</c:f>
              <c:strCache>
                <c:ptCount val="1"/>
                <c:pt idx="0">
                  <c:v>09 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'[4]89-09 dive stats'!$B$22:$G$22</c:f>
              <c:strCache>
                <c:ptCount val="6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131-150</c:v>
                </c:pt>
                <c:pt idx="5">
                  <c:v>151-190</c:v>
                </c:pt>
              </c:strCache>
            </c:strRef>
          </c:cat>
          <c:val>
            <c:numRef>
              <c:f>'[4]89-09 dive stats'!$B$23:$G$23</c:f>
              <c:numCache>
                <c:ptCount val="6"/>
                <c:pt idx="0">
                  <c:v>721</c:v>
                </c:pt>
                <c:pt idx="1">
                  <c:v>448</c:v>
                </c:pt>
                <c:pt idx="2">
                  <c:v>85</c:v>
                </c:pt>
                <c:pt idx="3">
                  <c:v>22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axId val="49953901"/>
        <c:axId val="46931926"/>
      </c:barChart>
      <c:cat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>
            <c:manualLayout>
              <c:xMode val="factor"/>
              <c:yMode val="factor"/>
              <c:x val="-0.06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 val="autoZero"/>
        <c:auto val="1"/>
        <c:lblOffset val="100"/>
        <c:tickLblSkip val="1"/>
        <c:noMultiLvlLbl val="0"/>
      </c:catAx>
      <c:valAx>
        <c:axId val="4693192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2009 Dives by Locations N=1282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44825"/>
          <c:w val="0.91"/>
          <c:h val="0.4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'[4]89-09 dive stats'!$A$41</c:f>
              <c:strCache>
                <c:ptCount val="1"/>
                <c:pt idx="0">
                  <c:v>09 Dive Locations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'[4]89-09 dive stats'!$B$40:$D$40</c:f>
              <c:strCache>
                <c:ptCount val="3"/>
                <c:pt idx="0">
                  <c:v>Kasitsna Bay</c:v>
                </c:pt>
                <c:pt idx="1">
                  <c:v>SE Alaska</c:v>
                </c:pt>
                <c:pt idx="2">
                  <c:v>Other</c:v>
                </c:pt>
              </c:strCache>
            </c:strRef>
          </c:cat>
          <c:val>
            <c:numRef>
              <c:f>'[4]89-09 dive stats'!$B$41:$D$41</c:f>
              <c:numCache>
                <c:ptCount val="3"/>
                <c:pt idx="0">
                  <c:v>532</c:v>
                </c:pt>
                <c:pt idx="1">
                  <c:v>109</c:v>
                </c:pt>
                <c:pt idx="2">
                  <c:v>641</c:v>
                </c:pt>
              </c:numCache>
            </c:numRef>
          </c:val>
        </c:ser>
        <c:axId val="19734151"/>
        <c:axId val="43389632"/>
      </c:bar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Dive Locations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89632"/>
        <c:crosses val="autoZero"/>
        <c:auto val="1"/>
        <c:lblOffset val="100"/>
        <c:tickLblSkip val="1"/>
        <c:noMultiLvlLbl val="0"/>
      </c:catAx>
      <c:valAx>
        <c:axId val="4338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34151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UA Divers and DSO Funding (rev. 5/14/2010)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4925"/>
          <c:w val="0.73975"/>
          <c:h val="0.439"/>
        </c:manualLayout>
      </c:layout>
      <c:lineChart>
        <c:grouping val="standard"/>
        <c:varyColors val="0"/>
        <c:ser>
          <c:idx val="0"/>
          <c:order val="0"/>
          <c:tx>
            <c:strRef>
              <c:f>'[3]Sheet1'!$A$2</c:f>
              <c:strCache>
                <c:ptCount val="1"/>
                <c:pt idx="0">
                  <c:v>TOTAL DIVERS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'[3]Sheet1'!$B$1:$V$1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'[3]Sheet1'!$B$2:$V$2</c:f>
              <c:numCache>
                <c:ptCount val="21"/>
                <c:pt idx="0">
                  <c:v>9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18</c:v>
                </c:pt>
                <c:pt idx="12">
                  <c:v>33</c:v>
                </c:pt>
                <c:pt idx="13">
                  <c:v>53</c:v>
                </c:pt>
                <c:pt idx="14">
                  <c:v>69</c:v>
                </c:pt>
                <c:pt idx="15">
                  <c:v>75</c:v>
                </c:pt>
                <c:pt idx="16">
                  <c:v>66</c:v>
                </c:pt>
                <c:pt idx="17">
                  <c:v>64</c:v>
                </c:pt>
                <c:pt idx="18">
                  <c:v>62</c:v>
                </c:pt>
                <c:pt idx="19">
                  <c:v>64</c:v>
                </c:pt>
                <c:pt idx="20">
                  <c:v>60</c:v>
                </c:pt>
              </c:numCache>
            </c:numRef>
          </c:val>
          <c:smooth val="0"/>
        </c:ser>
        <c:marker val="1"/>
        <c:axId val="54962369"/>
        <c:axId val="24899274"/>
      </c:lineChart>
      <c:lineChart>
        <c:grouping val="standard"/>
        <c:varyColors val="0"/>
        <c:ser>
          <c:idx val="1"/>
          <c:order val="1"/>
          <c:tx>
            <c:strRef>
              <c:f>'[3]Sheet1'!$A$3</c:f>
              <c:strCache>
                <c:ptCount val="1"/>
                <c:pt idx="0">
                  <c:v>DSO months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'[3]Sheet1'!$B$1:$V$1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'[3]Sheet1'!$B$3:$V$3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2.6</c:v>
                </c:pt>
                <c:pt idx="11">
                  <c:v>2.7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marker val="1"/>
        <c:axId val="22766875"/>
        <c:axId val="3575284"/>
      </c:line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5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99274"/>
        <c:crosses val="autoZero"/>
        <c:auto val="1"/>
        <c:lblOffset val="100"/>
        <c:tickLblSkip val="1"/>
        <c:noMultiLvlLbl val="0"/>
      </c:catAx>
      <c:valAx>
        <c:axId val="2489927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2369"/>
        <c:crossesAt val="1"/>
        <c:crossBetween val="between"/>
        <c:dispUnits/>
      </c:valAx>
      <c:catAx>
        <c:axId val="22766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75284"/>
        <c:crosses val="autoZero"/>
        <c:auto val="1"/>
        <c:lblOffset val="100"/>
        <c:tickLblSkip val="1"/>
        <c:noMultiLvlLbl val="0"/>
      </c:catAx>
      <c:valAx>
        <c:axId val="3575284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Months of DSO Funding</a:t>
                </a:r>
              </a:p>
            </c:rich>
          </c:tx>
          <c:layout>
            <c:manualLayout>
              <c:xMode val="factor"/>
              <c:yMode val="factor"/>
              <c:x val="0.241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8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64075"/>
          <c:w val="0.177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Dives</a:t>
            </a:r>
          </a:p>
        </c:rich>
      </c:tx>
      <c:layout>
        <c:manualLayout>
          <c:xMode val="factor"/>
          <c:yMode val="factor"/>
          <c:x val="-0.01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6465"/>
          <c:w val="0.944"/>
          <c:h val="0.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'[2]89-08 dive stats'!$A$14</c:f>
              <c:strCache>
                <c:ptCount val="1"/>
                <c:pt idx="0">
                  <c:v>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'[2]89-08 dive stats'!$B$13:$V$13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'[2]89-08 dive stats'!$B$14:$V$14</c:f>
              <c:numCache>
                <c:ptCount val="21"/>
                <c:pt idx="0">
                  <c:v>275</c:v>
                </c:pt>
                <c:pt idx="1">
                  <c:v>1539</c:v>
                </c:pt>
                <c:pt idx="2">
                  <c:v>474</c:v>
                </c:pt>
                <c:pt idx="3">
                  <c:v>116</c:v>
                </c:pt>
                <c:pt idx="4">
                  <c:v>318</c:v>
                </c:pt>
                <c:pt idx="5">
                  <c:v>171</c:v>
                </c:pt>
                <c:pt idx="6">
                  <c:v>247</c:v>
                </c:pt>
                <c:pt idx="7">
                  <c:v>439</c:v>
                </c:pt>
                <c:pt idx="8">
                  <c:v>573</c:v>
                </c:pt>
                <c:pt idx="9">
                  <c:v>163</c:v>
                </c:pt>
                <c:pt idx="10">
                  <c:v>290</c:v>
                </c:pt>
                <c:pt idx="11">
                  <c:v>581</c:v>
                </c:pt>
                <c:pt idx="12">
                  <c:v>1451</c:v>
                </c:pt>
                <c:pt idx="13">
                  <c:v>1544</c:v>
                </c:pt>
                <c:pt idx="14">
                  <c:v>1769</c:v>
                </c:pt>
                <c:pt idx="15">
                  <c:v>1513</c:v>
                </c:pt>
                <c:pt idx="16">
                  <c:v>2356</c:v>
                </c:pt>
                <c:pt idx="17">
                  <c:v>1921</c:v>
                </c:pt>
                <c:pt idx="18">
                  <c:v>1228</c:v>
                </c:pt>
                <c:pt idx="19">
                  <c:v>1479</c:v>
                </c:pt>
                <c:pt idx="20">
                  <c:v>1277</c:v>
                </c:pt>
              </c:numCache>
            </c:numRef>
          </c:val>
        </c:ser>
        <c:gapWidth val="50"/>
        <c:axId val="59882471"/>
        <c:axId val="2071328"/>
      </c:bar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1328"/>
        <c:crosses val="autoZero"/>
        <c:auto val="0"/>
        <c:lblOffset val="100"/>
        <c:tickLblSkip val="1"/>
        <c:noMultiLvlLbl val="0"/>
      </c:catAx>
      <c:valAx>
        <c:axId val="207132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  <c:majorUnit val="500"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 Time</a:t>
            </a:r>
          </a:p>
        </c:rich>
      </c:tx>
      <c:layout>
        <c:manualLayout>
          <c:xMode val="factor"/>
          <c:yMode val="factor"/>
          <c:x val="-0.0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65375"/>
          <c:w val="0.921"/>
          <c:h val="0.3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'[2]89-08 dive stats'!$A$20</c:f>
              <c:strCache>
                <c:ptCount val="1"/>
                <c:pt idx="0">
                  <c:v>Bottom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'[2]89-08 dive stats'!$B$19:$V$19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'[2]89-08 dive stats'!$B$20:$V$20</c:f>
              <c:numCache>
                <c:ptCount val="21"/>
                <c:pt idx="0">
                  <c:v>140.4</c:v>
                </c:pt>
                <c:pt idx="1">
                  <c:v>832.1166666666667</c:v>
                </c:pt>
                <c:pt idx="2">
                  <c:v>189.8</c:v>
                </c:pt>
                <c:pt idx="3">
                  <c:v>65.81666666666666</c:v>
                </c:pt>
                <c:pt idx="4">
                  <c:v>184.98333333333332</c:v>
                </c:pt>
                <c:pt idx="5">
                  <c:v>70.7</c:v>
                </c:pt>
                <c:pt idx="6">
                  <c:v>111.36666666666666</c:v>
                </c:pt>
                <c:pt idx="7">
                  <c:v>164.85</c:v>
                </c:pt>
                <c:pt idx="8">
                  <c:v>237.3</c:v>
                </c:pt>
                <c:pt idx="9">
                  <c:v>70.31666666666666</c:v>
                </c:pt>
                <c:pt idx="10">
                  <c:v>168.95</c:v>
                </c:pt>
                <c:pt idx="11">
                  <c:v>283.46666666666664</c:v>
                </c:pt>
                <c:pt idx="12">
                  <c:v>653.5833333333334</c:v>
                </c:pt>
                <c:pt idx="13">
                  <c:v>701.2166666666667</c:v>
                </c:pt>
                <c:pt idx="14">
                  <c:v>797.7166666666667</c:v>
                </c:pt>
                <c:pt idx="15">
                  <c:v>764</c:v>
                </c:pt>
                <c:pt idx="16">
                  <c:v>1085.1</c:v>
                </c:pt>
                <c:pt idx="17">
                  <c:v>926.8</c:v>
                </c:pt>
                <c:pt idx="18">
                  <c:v>656.3</c:v>
                </c:pt>
                <c:pt idx="19">
                  <c:v>641.7</c:v>
                </c:pt>
                <c:pt idx="20">
                  <c:v>622.1</c:v>
                </c:pt>
              </c:numCache>
            </c:numRef>
          </c:val>
        </c:ser>
        <c:gapWidth val="50"/>
        <c:axId val="18641953"/>
        <c:axId val="33559850"/>
      </c:bar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59850"/>
        <c:crosses val="autoZero"/>
        <c:auto val="0"/>
        <c:lblOffset val="100"/>
        <c:tickLblSkip val="1"/>
        <c:noMultiLvlLbl val="0"/>
      </c:catAx>
      <c:valAx>
        <c:axId val="33559850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Hours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At val="1"/>
        <c:crossBetween val="between"/>
        <c:dispUnits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Reciprocity Divers (non-UA)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6465"/>
          <c:w val="0.92675"/>
          <c:h val="0.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'[2]89-08 dive stats'!$A$11</c:f>
              <c:strCache>
                <c:ptCount val="1"/>
                <c:pt idx="0">
                  <c:v>Reciprocity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'[2]89-08 dive stats'!$B$10:$V$10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'[2]89-08 dive stats'!$B$11:$V$11</c:f>
              <c:numCache>
                <c:ptCount val="21"/>
                <c:pt idx="0">
                  <c:v>1</c:v>
                </c:pt>
                <c:pt idx="1">
                  <c:v>16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14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12</c:v>
                </c:pt>
                <c:pt idx="15">
                  <c:v>11</c:v>
                </c:pt>
                <c:pt idx="16">
                  <c:v>6</c:v>
                </c:pt>
                <c:pt idx="17">
                  <c:v>13</c:v>
                </c:pt>
                <c:pt idx="18">
                  <c:v>13</c:v>
                </c:pt>
                <c:pt idx="19">
                  <c:v>5</c:v>
                </c:pt>
                <c:pt idx="20">
                  <c:v>7</c:v>
                </c:pt>
              </c:numCache>
            </c:numRef>
          </c:val>
        </c:ser>
        <c:gapWidth val="50"/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93300"/>
        <c:crosses val="autoZero"/>
        <c:auto val="0"/>
        <c:lblOffset val="100"/>
        <c:tickLblSkip val="1"/>
        <c:noMultiLvlLbl val="0"/>
      </c:catAx>
      <c:valAx>
        <c:axId val="3399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At val="1"/>
        <c:crossBetween val="between"/>
        <c:dispUnits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SCIENTIFIC DIVING PROGRAM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'[1]89-04 dive stats'!$A$2</c:f>
              <c:strCache>
                <c:ptCount val="1"/>
                <c:pt idx="0">
                  <c:v>Old Active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stats'!$C$1:$Q$1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'[1]89-04 dive stats'!$C$2:$Q$2</c:f>
              <c:numCache>
                <c:ptCount val="15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15</c:v>
                </c:pt>
                <c:pt idx="12">
                  <c:v>33</c:v>
                </c:pt>
                <c:pt idx="13">
                  <c:v>37</c:v>
                </c:pt>
                <c:pt idx="14">
                  <c:v>53</c:v>
                </c:pt>
              </c:numCache>
            </c:numRef>
          </c:val>
        </c:ser>
        <c:ser>
          <c:idx val="1"/>
          <c:order val="1"/>
          <c:tx>
            <c:strRef>
              <c:f>'[1]89-04 dive stats'!$A$3</c:f>
              <c:strCache>
                <c:ptCount val="1"/>
                <c:pt idx="0">
                  <c:v>New Active Divers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stats'!$C$1:$Q$1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'[1]89-04 dive stats'!$C$3:$Q$3</c:f>
              <c:numCache>
                <c:ptCount val="15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18</c:v>
                </c:pt>
                <c:pt idx="12">
                  <c:v>20</c:v>
                </c:pt>
                <c:pt idx="13">
                  <c:v>32</c:v>
                </c:pt>
                <c:pt idx="14">
                  <c:v>22</c:v>
                </c:pt>
              </c:numCache>
            </c:numRef>
          </c:val>
        </c:ser>
        <c:ser>
          <c:idx val="2"/>
          <c:order val="2"/>
          <c:tx>
            <c:strRef>
              <c:f>'[1]89-04 dive stats'!$A$4</c:f>
              <c:strCache>
                <c:ptCount val="1"/>
                <c:pt idx="0">
                  <c:v>New Inactive Divers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stats'!$C$1:$Q$1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'[1]89-04 dive stats'!$C$4:$Q$4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13</c:v>
                </c:pt>
                <c:pt idx="13">
                  <c:v>16</c:v>
                </c:pt>
                <c:pt idx="14">
                  <c:v>13</c:v>
                </c:pt>
              </c:numCache>
            </c:numRef>
          </c:val>
        </c:ser>
        <c:overlap val="100"/>
        <c:gapWidth val="50"/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86"/>
        <c:crosses val="autoZero"/>
        <c:auto val="0"/>
        <c:lblOffset val="100"/>
        <c:tickLblSkip val="15"/>
        <c:noMultiLvlLbl val="0"/>
      </c:catAx>
      <c:valAx>
        <c:axId val="199388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1"/>
        <c:crossBetween val="between"/>
        <c:dispUnits/>
        <c:majorUnit val="10"/>
        <c:minorUnit val="1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Reciprocity Divers (non-UA)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stats'!$A$11</c:f>
              <c:strCache>
                <c:ptCount val="1"/>
                <c:pt idx="0">
                  <c:v>Reciprocity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stats'!$D$10:$Q$10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'[1]89-04 dive stats'!$D$11:$Q$11</c:f>
              <c:numCache>
                <c:ptCount val="14"/>
                <c:pt idx="0">
                  <c:v>3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</c:ser>
        <c:gapWidth val="50"/>
        <c:axId val="17944975"/>
        <c:axId val="27287048"/>
      </c:bar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 val="autoZero"/>
        <c:auto val="0"/>
        <c:lblOffset val="100"/>
        <c:tickLblSkip val="14"/>
        <c:noMultiLvlLbl val="0"/>
      </c:cat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stats'!$A$14</c:f>
              <c:strCache>
                <c:ptCount val="1"/>
                <c:pt idx="0">
                  <c:v>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stats'!$B$13:$Q$13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'[1]89-04 dive stats'!$B$14:$Q$14</c:f>
              <c:numCache>
                <c:ptCount val="16"/>
                <c:pt idx="0">
                  <c:v>275</c:v>
                </c:pt>
                <c:pt idx="1">
                  <c:v>1539</c:v>
                </c:pt>
                <c:pt idx="2">
                  <c:v>474</c:v>
                </c:pt>
                <c:pt idx="3">
                  <c:v>116</c:v>
                </c:pt>
                <c:pt idx="4">
                  <c:v>318</c:v>
                </c:pt>
                <c:pt idx="5">
                  <c:v>171</c:v>
                </c:pt>
                <c:pt idx="6">
                  <c:v>247</c:v>
                </c:pt>
                <c:pt idx="7">
                  <c:v>439</c:v>
                </c:pt>
                <c:pt idx="8">
                  <c:v>573</c:v>
                </c:pt>
                <c:pt idx="9">
                  <c:v>163</c:v>
                </c:pt>
                <c:pt idx="10">
                  <c:v>290</c:v>
                </c:pt>
                <c:pt idx="11">
                  <c:v>581</c:v>
                </c:pt>
                <c:pt idx="12">
                  <c:v>1451</c:v>
                </c:pt>
                <c:pt idx="13">
                  <c:v>1544</c:v>
                </c:pt>
                <c:pt idx="14">
                  <c:v>1769</c:v>
                </c:pt>
                <c:pt idx="15">
                  <c:v>1513</c:v>
                </c:pt>
              </c:numCache>
            </c:numRef>
          </c:val>
        </c:ser>
        <c:gapWidth val="50"/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 val="autoZero"/>
        <c:auto val="0"/>
        <c:lblOffset val="100"/>
        <c:tickLblSkip val="15"/>
        <c:noMultiLvlLbl val="0"/>
      </c:catAx>
      <c:valAx>
        <c:axId val="6276725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At val="1"/>
        <c:crossBetween val="between"/>
        <c:dispUnits/>
        <c:majorUnit val="500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stats'!$A$20</c:f>
              <c:strCache>
                <c:ptCount val="1"/>
                <c:pt idx="0">
                  <c:v>Bottom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stats'!$B$19:$Q$19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'[1]89-04 dive stats'!$B$20:$Q$20</c:f>
              <c:numCache>
                <c:ptCount val="16"/>
                <c:pt idx="0">
                  <c:v>140.4</c:v>
                </c:pt>
                <c:pt idx="1">
                  <c:v>832.1166666666667</c:v>
                </c:pt>
                <c:pt idx="2">
                  <c:v>189.8</c:v>
                </c:pt>
                <c:pt idx="3">
                  <c:v>65.81666666666666</c:v>
                </c:pt>
                <c:pt idx="4">
                  <c:v>184.98333333333332</c:v>
                </c:pt>
                <c:pt idx="5">
                  <c:v>70.7</c:v>
                </c:pt>
                <c:pt idx="6">
                  <c:v>111.36666666666666</c:v>
                </c:pt>
                <c:pt idx="7">
                  <c:v>164.85</c:v>
                </c:pt>
                <c:pt idx="8">
                  <c:v>237.3</c:v>
                </c:pt>
                <c:pt idx="9">
                  <c:v>70.31666666666666</c:v>
                </c:pt>
                <c:pt idx="10">
                  <c:v>168.95</c:v>
                </c:pt>
                <c:pt idx="11">
                  <c:v>283.46666666666664</c:v>
                </c:pt>
                <c:pt idx="12">
                  <c:v>653.5833333333334</c:v>
                </c:pt>
                <c:pt idx="13">
                  <c:v>701.2166666666667</c:v>
                </c:pt>
                <c:pt idx="14">
                  <c:v>797.7166666666667</c:v>
                </c:pt>
                <c:pt idx="15">
                  <c:v>764</c:v>
                </c:pt>
              </c:numCache>
            </c:numRef>
          </c:val>
        </c:ser>
        <c:gapWidth val="50"/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 val="autoZero"/>
        <c:auto val="0"/>
        <c:lblOffset val="100"/>
        <c:tickLblSkip val="16"/>
        <c:noMultiLvlLbl val="0"/>
      </c:catAx>
      <c:valAx>
        <c:axId val="50982460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34339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2004 Reciprocity Divers N=11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stats'!$A$29</c:f>
              <c:strCache>
                <c:ptCount val="1"/>
                <c:pt idx="0">
                  <c:v>04 Recip. divers to UA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stats'!$B$28:$G$28</c:f>
              <c:strCache>
                <c:ptCount val="6"/>
                <c:pt idx="0">
                  <c:v>SDSU</c:v>
                </c:pt>
                <c:pt idx="1">
                  <c:v>MBL</c:v>
                </c:pt>
                <c:pt idx="2">
                  <c:v>ADFG</c:v>
                </c:pt>
                <c:pt idx="3">
                  <c:v>UMS</c:v>
                </c:pt>
                <c:pt idx="4">
                  <c:v>MLML</c:v>
                </c:pt>
                <c:pt idx="5">
                  <c:v>USGS</c:v>
                </c:pt>
              </c:strCache>
            </c:strRef>
          </c:cat>
          <c:val>
            <c:numRef>
              <c:f>'[1]89-04 dive stats'!$B$29:$G$29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56188957"/>
        <c:axId val="35938566"/>
      </c:barChart>
      <c:cat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Home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66"/>
        <c:crosses val="autoZero"/>
        <c:auto val="0"/>
        <c:lblOffset val="100"/>
        <c:tickLblSkip val="6"/>
        <c:noMultiLvlLbl val="0"/>
      </c:catAx>
      <c:valAx>
        <c:axId val="3593856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8957"/>
        <c:crossesAt val="1"/>
        <c:crossBetween val="between"/>
        <c:dispUnits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1133475</xdr:colOff>
      <xdr:row>21</xdr:row>
      <xdr:rowOff>0</xdr:rowOff>
    </xdr:to>
    <xdr:graphicFrame>
      <xdr:nvGraphicFramePr>
        <xdr:cNvPr id="1" name="Chart 5"/>
        <xdr:cNvGraphicFramePr/>
      </xdr:nvGraphicFramePr>
      <xdr:xfrm>
        <a:off x="0" y="161925"/>
        <a:ext cx="10277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66675</xdr:rowOff>
    </xdr:from>
    <xdr:to>
      <xdr:col>8</xdr:col>
      <xdr:colOff>1133475</xdr:colOff>
      <xdr:row>41</xdr:row>
      <xdr:rowOff>9525</xdr:rowOff>
    </xdr:to>
    <xdr:graphicFrame>
      <xdr:nvGraphicFramePr>
        <xdr:cNvPr id="2" name="Chart 6"/>
        <xdr:cNvGraphicFramePr/>
      </xdr:nvGraphicFramePr>
      <xdr:xfrm>
        <a:off x="9525" y="3467100"/>
        <a:ext cx="102679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85725</xdr:rowOff>
    </xdr:from>
    <xdr:to>
      <xdr:col>8</xdr:col>
      <xdr:colOff>1114425</xdr:colOff>
      <xdr:row>61</xdr:row>
      <xdr:rowOff>38100</xdr:rowOff>
    </xdr:to>
    <xdr:graphicFrame>
      <xdr:nvGraphicFramePr>
        <xdr:cNvPr id="3" name="Chart 7"/>
        <xdr:cNvGraphicFramePr/>
      </xdr:nvGraphicFramePr>
      <xdr:xfrm>
        <a:off x="0" y="6724650"/>
        <a:ext cx="102584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8</xdr:col>
      <xdr:colOff>1133475</xdr:colOff>
      <xdr:row>82</xdr:row>
      <xdr:rowOff>28575</xdr:rowOff>
    </xdr:to>
    <xdr:graphicFrame>
      <xdr:nvGraphicFramePr>
        <xdr:cNvPr id="4" name="Chart 8"/>
        <xdr:cNvGraphicFramePr/>
      </xdr:nvGraphicFramePr>
      <xdr:xfrm>
        <a:off x="0" y="10039350"/>
        <a:ext cx="10277475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19</xdr:row>
      <xdr:rowOff>152400</xdr:rowOff>
    </xdr:to>
    <xdr:graphicFrame>
      <xdr:nvGraphicFramePr>
        <xdr:cNvPr id="1" name="Chart 8"/>
        <xdr:cNvGraphicFramePr/>
      </xdr:nvGraphicFramePr>
      <xdr:xfrm>
        <a:off x="0" y="9525"/>
        <a:ext cx="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28575</xdr:rowOff>
    </xdr:from>
    <xdr:to>
      <xdr:col>0</xdr:col>
      <xdr:colOff>0</xdr:colOff>
      <xdr:row>79</xdr:row>
      <xdr:rowOff>133350</xdr:rowOff>
    </xdr:to>
    <xdr:graphicFrame>
      <xdr:nvGraphicFramePr>
        <xdr:cNvPr id="2" name="Chart 9"/>
        <xdr:cNvGraphicFramePr/>
      </xdr:nvGraphicFramePr>
      <xdr:xfrm>
        <a:off x="0" y="9744075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133350</xdr:rowOff>
    </xdr:from>
    <xdr:to>
      <xdr:col>0</xdr:col>
      <xdr:colOff>0</xdr:colOff>
      <xdr:row>39</xdr:row>
      <xdr:rowOff>114300</xdr:rowOff>
    </xdr:to>
    <xdr:graphicFrame>
      <xdr:nvGraphicFramePr>
        <xdr:cNvPr id="3" name="Chart 10"/>
        <xdr:cNvGraphicFramePr/>
      </xdr:nvGraphicFramePr>
      <xdr:xfrm>
        <a:off x="0" y="3209925"/>
        <a:ext cx="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59</xdr:row>
      <xdr:rowOff>133350</xdr:rowOff>
    </xdr:to>
    <xdr:graphicFrame>
      <xdr:nvGraphicFramePr>
        <xdr:cNvPr id="4" name="Chart 11"/>
        <xdr:cNvGraphicFramePr/>
      </xdr:nvGraphicFramePr>
      <xdr:xfrm>
        <a:off x="0" y="6486525"/>
        <a:ext cx="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64</xdr:row>
      <xdr:rowOff>133350</xdr:rowOff>
    </xdr:to>
    <xdr:graphicFrame>
      <xdr:nvGraphicFramePr>
        <xdr:cNvPr id="5" name="Chart 14"/>
        <xdr:cNvGraphicFramePr/>
      </xdr:nvGraphicFramePr>
      <xdr:xfrm>
        <a:off x="0" y="7934325"/>
        <a:ext cx="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15</xdr:row>
      <xdr:rowOff>152400</xdr:rowOff>
    </xdr:to>
    <xdr:graphicFrame>
      <xdr:nvGraphicFramePr>
        <xdr:cNvPr id="6" name="Chart 16"/>
        <xdr:cNvGraphicFramePr/>
      </xdr:nvGraphicFramePr>
      <xdr:xfrm>
        <a:off x="0" y="0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32</xdr:row>
      <xdr:rowOff>76200</xdr:rowOff>
    </xdr:to>
    <xdr:graphicFrame>
      <xdr:nvGraphicFramePr>
        <xdr:cNvPr id="7" name="Chart 17"/>
        <xdr:cNvGraphicFramePr/>
      </xdr:nvGraphicFramePr>
      <xdr:xfrm>
        <a:off x="0" y="2628900"/>
        <a:ext cx="0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0</xdr:col>
      <xdr:colOff>0</xdr:colOff>
      <xdr:row>48</xdr:row>
      <xdr:rowOff>114300</xdr:rowOff>
    </xdr:to>
    <xdr:graphicFrame>
      <xdr:nvGraphicFramePr>
        <xdr:cNvPr id="8" name="Chart 18"/>
        <xdr:cNvGraphicFramePr/>
      </xdr:nvGraphicFramePr>
      <xdr:xfrm>
        <a:off x="0" y="5295900"/>
        <a:ext cx="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6</xdr:col>
      <xdr:colOff>0</xdr:colOff>
      <xdr:row>52</xdr:row>
      <xdr:rowOff>0</xdr:rowOff>
    </xdr:to>
    <xdr:graphicFrame>
      <xdr:nvGraphicFramePr>
        <xdr:cNvPr id="9" name="Chart 19"/>
        <xdr:cNvGraphicFramePr/>
      </xdr:nvGraphicFramePr>
      <xdr:xfrm>
        <a:off x="0" y="5667375"/>
        <a:ext cx="6858000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0</xdr:colOff>
      <xdr:row>51</xdr:row>
      <xdr:rowOff>152400</xdr:rowOff>
    </xdr:to>
    <xdr:graphicFrame>
      <xdr:nvGraphicFramePr>
        <xdr:cNvPr id="10" name="Chart 15"/>
        <xdr:cNvGraphicFramePr/>
      </xdr:nvGraphicFramePr>
      <xdr:xfrm>
        <a:off x="7010400" y="5667375"/>
        <a:ext cx="6858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5</xdr:col>
      <xdr:colOff>1133475</xdr:colOff>
      <xdr:row>17</xdr:row>
      <xdr:rowOff>47625</xdr:rowOff>
    </xdr:to>
    <xdr:graphicFrame>
      <xdr:nvGraphicFramePr>
        <xdr:cNvPr id="11" name="Chart 16"/>
        <xdr:cNvGraphicFramePr/>
      </xdr:nvGraphicFramePr>
      <xdr:xfrm>
        <a:off x="0" y="161925"/>
        <a:ext cx="6848475" cy="2638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12</xdr:col>
      <xdr:colOff>1095375</xdr:colOff>
      <xdr:row>17</xdr:row>
      <xdr:rowOff>66675</xdr:rowOff>
    </xdr:to>
    <xdr:graphicFrame>
      <xdr:nvGraphicFramePr>
        <xdr:cNvPr id="12" name="Chart 17"/>
        <xdr:cNvGraphicFramePr/>
      </xdr:nvGraphicFramePr>
      <xdr:xfrm>
        <a:off x="7010400" y="161925"/>
        <a:ext cx="6810375" cy="2657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</xdr:colOff>
      <xdr:row>18</xdr:row>
      <xdr:rowOff>0</xdr:rowOff>
    </xdr:from>
    <xdr:to>
      <xdr:col>5</xdr:col>
      <xdr:colOff>1114425</xdr:colOff>
      <xdr:row>33</xdr:row>
      <xdr:rowOff>152400</xdr:rowOff>
    </xdr:to>
    <xdr:graphicFrame>
      <xdr:nvGraphicFramePr>
        <xdr:cNvPr id="13" name="Chart 18"/>
        <xdr:cNvGraphicFramePr/>
      </xdr:nvGraphicFramePr>
      <xdr:xfrm>
        <a:off x="38100" y="2914650"/>
        <a:ext cx="6791325" cy="2581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12</xdr:col>
      <xdr:colOff>1133475</xdr:colOff>
      <xdr:row>34</xdr:row>
      <xdr:rowOff>9525</xdr:rowOff>
    </xdr:to>
    <xdr:graphicFrame>
      <xdr:nvGraphicFramePr>
        <xdr:cNvPr id="14" name="Chart 19"/>
        <xdr:cNvGraphicFramePr/>
      </xdr:nvGraphicFramePr>
      <xdr:xfrm>
        <a:off x="7010400" y="2914650"/>
        <a:ext cx="6848475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9</xdr:col>
      <xdr:colOff>828675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9525" y="161925"/>
        <a:ext cx="83629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wett\Documents\DIVE%20PROGRAM\89-04%20dive%20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wett\Documents\DIVE%20PROGRAM\89-08%20dive%20s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9DSOfundplo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wett\Documents\DIVE%20PROGRAM\89-09%20dive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1"/>
      <sheetName val="89-04 dive stats"/>
    </sheetNames>
    <sheetDataSet>
      <sheetData sheetId="3">
        <row r="1"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</row>
        <row r="2">
          <cell r="A2" t="str">
            <v>Old Active Divers</v>
          </cell>
          <cell r="C2">
            <v>7</v>
          </cell>
          <cell r="D2">
            <v>13</v>
          </cell>
          <cell r="E2">
            <v>10</v>
          </cell>
          <cell r="F2">
            <v>12</v>
          </cell>
          <cell r="G2">
            <v>11</v>
          </cell>
          <cell r="H2">
            <v>11</v>
          </cell>
          <cell r="I2">
            <v>7</v>
          </cell>
          <cell r="J2">
            <v>9</v>
          </cell>
          <cell r="K2">
            <v>9</v>
          </cell>
          <cell r="L2">
            <v>6</v>
          </cell>
          <cell r="M2">
            <v>8</v>
          </cell>
          <cell r="N2">
            <v>15</v>
          </cell>
          <cell r="O2">
            <v>33</v>
          </cell>
          <cell r="P2">
            <v>37</v>
          </cell>
          <cell r="Q2">
            <v>53</v>
          </cell>
        </row>
        <row r="3">
          <cell r="A3" t="str">
            <v>New Active Divers</v>
          </cell>
          <cell r="C3">
            <v>6</v>
          </cell>
          <cell r="D3">
            <v>2</v>
          </cell>
          <cell r="E3">
            <v>4</v>
          </cell>
          <cell r="F3">
            <v>1</v>
          </cell>
          <cell r="G3">
            <v>3</v>
          </cell>
          <cell r="H3">
            <v>0</v>
          </cell>
          <cell r="I3">
            <v>6</v>
          </cell>
          <cell r="J3">
            <v>3</v>
          </cell>
          <cell r="K3">
            <v>0</v>
          </cell>
          <cell r="L3">
            <v>2</v>
          </cell>
          <cell r="M3">
            <v>10</v>
          </cell>
          <cell r="N3">
            <v>18</v>
          </cell>
          <cell r="O3">
            <v>20</v>
          </cell>
          <cell r="P3">
            <v>32</v>
          </cell>
          <cell r="Q3">
            <v>22</v>
          </cell>
        </row>
        <row r="4">
          <cell r="A4" t="str">
            <v>New Inactive Divers</v>
          </cell>
          <cell r="C4">
            <v>0</v>
          </cell>
          <cell r="D4">
            <v>0</v>
          </cell>
          <cell r="E4">
            <v>5</v>
          </cell>
          <cell r="F4">
            <v>2</v>
          </cell>
          <cell r="G4">
            <v>2</v>
          </cell>
          <cell r="H4">
            <v>3</v>
          </cell>
          <cell r="I4">
            <v>4</v>
          </cell>
          <cell r="J4">
            <v>4</v>
          </cell>
          <cell r="K4">
            <v>3</v>
          </cell>
          <cell r="L4">
            <v>3</v>
          </cell>
          <cell r="M4">
            <v>0</v>
          </cell>
          <cell r="N4">
            <v>3</v>
          </cell>
          <cell r="O4">
            <v>13</v>
          </cell>
          <cell r="P4">
            <v>16</v>
          </cell>
          <cell r="Q4">
            <v>13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</row>
        <row r="11">
          <cell r="A11" t="str">
            <v>Reciprocity Divers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</row>
        <row r="13">
          <cell r="B13">
            <v>1989</v>
          </cell>
          <cell r="C13">
            <v>1990</v>
          </cell>
          <cell r="D13">
            <v>1991</v>
          </cell>
          <cell r="E13">
            <v>1992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  <cell r="M13">
            <v>2000</v>
          </cell>
          <cell r="N13">
            <v>2001</v>
          </cell>
          <cell r="O13">
            <v>2002</v>
          </cell>
          <cell r="P13">
            <v>2003</v>
          </cell>
          <cell r="Q13">
            <v>2004</v>
          </cell>
        </row>
        <row r="14">
          <cell r="A14" t="str">
            <v>Dives</v>
          </cell>
          <cell r="B14">
            <v>275</v>
          </cell>
          <cell r="C14">
            <v>1539</v>
          </cell>
          <cell r="D14">
            <v>474</v>
          </cell>
          <cell r="E14">
            <v>116</v>
          </cell>
          <cell r="F14">
            <v>318</v>
          </cell>
          <cell r="G14">
            <v>171</v>
          </cell>
          <cell r="H14">
            <v>247</v>
          </cell>
          <cell r="I14">
            <v>439</v>
          </cell>
          <cell r="J14">
            <v>573</v>
          </cell>
          <cell r="K14">
            <v>163</v>
          </cell>
          <cell r="L14">
            <v>290</v>
          </cell>
          <cell r="M14">
            <v>581</v>
          </cell>
          <cell r="N14">
            <v>1451</v>
          </cell>
          <cell r="O14">
            <v>1544</v>
          </cell>
          <cell r="P14">
            <v>1769</v>
          </cell>
          <cell r="Q14">
            <v>1513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</row>
        <row r="20">
          <cell r="A20" t="str">
            <v>Bottom Time (hrs)</v>
          </cell>
          <cell r="B20">
            <v>140.4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</row>
        <row r="22">
          <cell r="B22" t="str">
            <v>0-30</v>
          </cell>
          <cell r="C22" t="str">
            <v>31-60</v>
          </cell>
          <cell r="D22" t="str">
            <v>61-100</v>
          </cell>
          <cell r="E22" t="str">
            <v>101-130</v>
          </cell>
        </row>
        <row r="23">
          <cell r="A23" t="str">
            <v>04 Dives</v>
          </cell>
          <cell r="B23">
            <v>951</v>
          </cell>
          <cell r="C23">
            <v>436</v>
          </cell>
          <cell r="D23">
            <v>108</v>
          </cell>
          <cell r="E23">
            <v>18</v>
          </cell>
        </row>
        <row r="25">
          <cell r="B25" t="str">
            <v>0-30</v>
          </cell>
          <cell r="C25" t="str">
            <v>31-60</v>
          </cell>
          <cell r="D25" t="str">
            <v>61-100</v>
          </cell>
          <cell r="E25" t="str">
            <v>101-130</v>
          </cell>
        </row>
        <row r="26">
          <cell r="A26" t="str">
            <v>04 dive time (hrs)</v>
          </cell>
          <cell r="B26">
            <v>438</v>
          </cell>
          <cell r="C26">
            <v>256.1</v>
          </cell>
          <cell r="D26">
            <v>61.2</v>
          </cell>
          <cell r="E26">
            <v>8.7</v>
          </cell>
        </row>
        <row r="28">
          <cell r="B28" t="str">
            <v>SDSU</v>
          </cell>
          <cell r="C28" t="str">
            <v>MBL</v>
          </cell>
          <cell r="D28" t="str">
            <v>ADFG</v>
          </cell>
          <cell r="E28" t="str">
            <v>UMS</v>
          </cell>
          <cell r="F28" t="str">
            <v>MLML</v>
          </cell>
          <cell r="G28" t="str">
            <v>USGS</v>
          </cell>
        </row>
        <row r="29">
          <cell r="A29" t="str">
            <v>04 Recip. divers to UA</v>
          </cell>
          <cell r="B29">
            <v>4</v>
          </cell>
          <cell r="C29">
            <v>3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</row>
        <row r="36">
          <cell r="B36" t="str">
            <v>Training</v>
          </cell>
          <cell r="C36" t="str">
            <v>Research</v>
          </cell>
          <cell r="D36" t="str">
            <v>Proficiency</v>
          </cell>
        </row>
        <row r="37">
          <cell r="A37" t="str">
            <v>04 UA dives</v>
          </cell>
          <cell r="B37">
            <v>307</v>
          </cell>
          <cell r="C37">
            <v>1027</v>
          </cell>
          <cell r="D37">
            <v>179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9-08 dive stats"/>
    </sheetNames>
    <sheetDataSet>
      <sheetData sheetId="0">
        <row r="1"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  <cell r="U1">
            <v>2008</v>
          </cell>
          <cell r="V1">
            <v>2009</v>
          </cell>
        </row>
        <row r="2">
          <cell r="A2" t="str">
            <v>Old Active Divers</v>
          </cell>
          <cell r="C2">
            <v>7</v>
          </cell>
          <cell r="D2">
            <v>13</v>
          </cell>
          <cell r="E2">
            <v>10</v>
          </cell>
          <cell r="F2">
            <v>12</v>
          </cell>
          <cell r="G2">
            <v>11</v>
          </cell>
          <cell r="H2">
            <v>11</v>
          </cell>
          <cell r="I2">
            <v>7</v>
          </cell>
          <cell r="J2">
            <v>9</v>
          </cell>
          <cell r="K2">
            <v>9</v>
          </cell>
          <cell r="L2">
            <v>6</v>
          </cell>
          <cell r="M2">
            <v>8</v>
          </cell>
          <cell r="N2">
            <v>15</v>
          </cell>
          <cell r="O2">
            <v>33</v>
          </cell>
          <cell r="P2">
            <v>37</v>
          </cell>
          <cell r="Q2">
            <v>53</v>
          </cell>
          <cell r="R2">
            <v>41</v>
          </cell>
          <cell r="S2">
            <v>47</v>
          </cell>
          <cell r="T2">
            <v>41</v>
          </cell>
          <cell r="U2">
            <v>46</v>
          </cell>
          <cell r="V2">
            <v>24</v>
          </cell>
        </row>
        <row r="3">
          <cell r="A3" t="str">
            <v>New Active Divers</v>
          </cell>
          <cell r="C3">
            <v>6</v>
          </cell>
          <cell r="D3">
            <v>2</v>
          </cell>
          <cell r="E3">
            <v>4</v>
          </cell>
          <cell r="F3">
            <v>1</v>
          </cell>
          <cell r="G3">
            <v>3</v>
          </cell>
          <cell r="H3">
            <v>0</v>
          </cell>
          <cell r="I3">
            <v>6</v>
          </cell>
          <cell r="J3">
            <v>3</v>
          </cell>
          <cell r="K3">
            <v>0</v>
          </cell>
          <cell r="L3">
            <v>2</v>
          </cell>
          <cell r="M3">
            <v>10</v>
          </cell>
          <cell r="N3">
            <v>18</v>
          </cell>
          <cell r="O3">
            <v>20</v>
          </cell>
          <cell r="P3">
            <v>32</v>
          </cell>
          <cell r="Q3">
            <v>22</v>
          </cell>
          <cell r="R3">
            <v>24</v>
          </cell>
          <cell r="S3">
            <v>17</v>
          </cell>
          <cell r="T3">
            <v>21</v>
          </cell>
          <cell r="U3">
            <v>18</v>
          </cell>
          <cell r="V3">
            <v>17</v>
          </cell>
        </row>
        <row r="4">
          <cell r="A4" t="str">
            <v>New Inactive Divers</v>
          </cell>
          <cell r="C4">
            <v>0</v>
          </cell>
          <cell r="D4">
            <v>0</v>
          </cell>
          <cell r="E4">
            <v>5</v>
          </cell>
          <cell r="F4">
            <v>2</v>
          </cell>
          <cell r="G4">
            <v>2</v>
          </cell>
          <cell r="H4">
            <v>3</v>
          </cell>
          <cell r="I4">
            <v>4</v>
          </cell>
          <cell r="J4">
            <v>4</v>
          </cell>
          <cell r="K4">
            <v>3</v>
          </cell>
          <cell r="L4">
            <v>3</v>
          </cell>
          <cell r="M4">
            <v>0</v>
          </cell>
          <cell r="N4">
            <v>3</v>
          </cell>
          <cell r="O4">
            <v>13</v>
          </cell>
          <cell r="P4">
            <v>16</v>
          </cell>
          <cell r="Q4">
            <v>34</v>
          </cell>
          <cell r="R4">
            <v>19</v>
          </cell>
          <cell r="S4">
            <v>23</v>
          </cell>
          <cell r="T4">
            <v>16</v>
          </cell>
          <cell r="U4">
            <v>23</v>
          </cell>
          <cell r="V4">
            <v>19</v>
          </cell>
        </row>
        <row r="10">
          <cell r="B10">
            <v>1989</v>
          </cell>
          <cell r="C10">
            <v>1990</v>
          </cell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  <cell r="R10">
            <v>2005</v>
          </cell>
          <cell r="S10">
            <v>2006</v>
          </cell>
          <cell r="T10">
            <v>2007</v>
          </cell>
          <cell r="U10">
            <v>2008</v>
          </cell>
          <cell r="V10">
            <v>2009</v>
          </cell>
        </row>
        <row r="11">
          <cell r="A11" t="str">
            <v>Reciprocity Divers</v>
          </cell>
          <cell r="B11">
            <v>1</v>
          </cell>
          <cell r="C11">
            <v>16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  <cell r="R11">
            <v>6</v>
          </cell>
          <cell r="S11">
            <v>13</v>
          </cell>
          <cell r="T11">
            <v>13</v>
          </cell>
          <cell r="U11">
            <v>5</v>
          </cell>
          <cell r="V11">
            <v>7</v>
          </cell>
        </row>
        <row r="13">
          <cell r="B13">
            <v>1989</v>
          </cell>
          <cell r="C13">
            <v>1990</v>
          </cell>
          <cell r="D13">
            <v>1991</v>
          </cell>
          <cell r="E13">
            <v>1992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  <cell r="M13">
            <v>2000</v>
          </cell>
          <cell r="N13">
            <v>2001</v>
          </cell>
          <cell r="O13">
            <v>2002</v>
          </cell>
          <cell r="P13">
            <v>2003</v>
          </cell>
          <cell r="Q13">
            <v>2004</v>
          </cell>
          <cell r="R13">
            <v>2005</v>
          </cell>
          <cell r="S13">
            <v>2006</v>
          </cell>
          <cell r="T13">
            <v>2007</v>
          </cell>
          <cell r="U13">
            <v>2008</v>
          </cell>
          <cell r="V13">
            <v>2009</v>
          </cell>
        </row>
        <row r="14">
          <cell r="A14" t="str">
            <v>Dives</v>
          </cell>
          <cell r="B14">
            <v>275</v>
          </cell>
          <cell r="C14">
            <v>1539</v>
          </cell>
          <cell r="D14">
            <v>474</v>
          </cell>
          <cell r="E14">
            <v>116</v>
          </cell>
          <cell r="F14">
            <v>318</v>
          </cell>
          <cell r="G14">
            <v>171</v>
          </cell>
          <cell r="H14">
            <v>247</v>
          </cell>
          <cell r="I14">
            <v>439</v>
          </cell>
          <cell r="J14">
            <v>573</v>
          </cell>
          <cell r="K14">
            <v>163</v>
          </cell>
          <cell r="L14">
            <v>290</v>
          </cell>
          <cell r="M14">
            <v>581</v>
          </cell>
          <cell r="N14">
            <v>1451</v>
          </cell>
          <cell r="O14">
            <v>1544</v>
          </cell>
          <cell r="P14">
            <v>1769</v>
          </cell>
          <cell r="Q14">
            <v>1513</v>
          </cell>
          <cell r="R14">
            <v>2356</v>
          </cell>
          <cell r="S14">
            <v>1921</v>
          </cell>
          <cell r="T14">
            <v>1228</v>
          </cell>
          <cell r="U14">
            <v>1479</v>
          </cell>
          <cell r="V14">
            <v>1277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  <cell r="R19">
            <v>2005</v>
          </cell>
          <cell r="S19">
            <v>2006</v>
          </cell>
          <cell r="T19">
            <v>2007</v>
          </cell>
          <cell r="U19">
            <v>2008</v>
          </cell>
          <cell r="V19">
            <v>2009</v>
          </cell>
        </row>
        <row r="20">
          <cell r="A20" t="str">
            <v>Bottom Time (hrs)</v>
          </cell>
          <cell r="B20">
            <v>140.4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  <cell r="R20">
            <v>1085.1</v>
          </cell>
          <cell r="S20">
            <v>926.8</v>
          </cell>
          <cell r="T20">
            <v>656.3</v>
          </cell>
          <cell r="U20">
            <v>641.7</v>
          </cell>
          <cell r="V20">
            <v>622.1</v>
          </cell>
        </row>
        <row r="28">
          <cell r="B28" t="str">
            <v>SDSU</v>
          </cell>
          <cell r="C28" t="str">
            <v>UCSC</v>
          </cell>
          <cell r="D28" t="str">
            <v>UW</v>
          </cell>
          <cell r="E28" t="str">
            <v>USAP</v>
          </cell>
        </row>
        <row r="29">
          <cell r="A29" t="str">
            <v>09 Recip. divers to UA</v>
          </cell>
          <cell r="B29">
            <v>3</v>
          </cell>
          <cell r="C29">
            <v>2</v>
          </cell>
          <cell r="D29">
            <v>1</v>
          </cell>
          <cell r="E2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1989</v>
          </cell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  <cell r="U1">
            <v>2008</v>
          </cell>
          <cell r="V1">
            <v>2009</v>
          </cell>
        </row>
        <row r="2">
          <cell r="A2" t="str">
            <v>TOTAL DIVERS</v>
          </cell>
          <cell r="B2">
            <v>9</v>
          </cell>
          <cell r="C2">
            <v>13</v>
          </cell>
          <cell r="D2">
            <v>15</v>
          </cell>
          <cell r="E2">
            <v>14</v>
          </cell>
          <cell r="F2">
            <v>13</v>
          </cell>
          <cell r="G2">
            <v>14</v>
          </cell>
          <cell r="H2">
            <v>11</v>
          </cell>
          <cell r="I2">
            <v>13</v>
          </cell>
          <cell r="J2">
            <v>12</v>
          </cell>
          <cell r="K2">
            <v>9</v>
          </cell>
          <cell r="L2">
            <v>8</v>
          </cell>
          <cell r="M2">
            <v>18</v>
          </cell>
          <cell r="N2">
            <v>33</v>
          </cell>
          <cell r="O2">
            <v>53</v>
          </cell>
          <cell r="P2">
            <v>69</v>
          </cell>
          <cell r="Q2">
            <v>75</v>
          </cell>
          <cell r="R2">
            <v>66</v>
          </cell>
          <cell r="S2">
            <v>64</v>
          </cell>
          <cell r="T2">
            <v>62</v>
          </cell>
          <cell r="U2">
            <v>64</v>
          </cell>
          <cell r="V2">
            <v>60</v>
          </cell>
        </row>
        <row r="3">
          <cell r="A3" t="str">
            <v>DSO months</v>
          </cell>
          <cell r="B3">
            <v>0</v>
          </cell>
          <cell r="C3">
            <v>0</v>
          </cell>
          <cell r="D3">
            <v>0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2.6</v>
          </cell>
          <cell r="M3">
            <v>2.7</v>
          </cell>
          <cell r="N3">
            <v>4</v>
          </cell>
          <cell r="O3">
            <v>4</v>
          </cell>
          <cell r="P3">
            <v>4</v>
          </cell>
          <cell r="Q3">
            <v>2</v>
          </cell>
          <cell r="R3">
            <v>2</v>
          </cell>
          <cell r="S3">
            <v>3</v>
          </cell>
          <cell r="T3">
            <v>3</v>
          </cell>
          <cell r="U3">
            <v>3</v>
          </cell>
          <cell r="V3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9-09 dive stats"/>
    </sheetNames>
    <sheetDataSet>
      <sheetData sheetId="0">
        <row r="22">
          <cell r="B22" t="str">
            <v>0-30</v>
          </cell>
          <cell r="C22" t="str">
            <v>31-60</v>
          </cell>
          <cell r="D22" t="str">
            <v>61-100</v>
          </cell>
          <cell r="E22" t="str">
            <v>101-130</v>
          </cell>
          <cell r="F22" t="str">
            <v>131-150</v>
          </cell>
          <cell r="G22" t="str">
            <v>151-190</v>
          </cell>
        </row>
        <row r="23">
          <cell r="A23" t="str">
            <v>09 Dives</v>
          </cell>
          <cell r="B23">
            <v>721</v>
          </cell>
          <cell r="C23">
            <v>448</v>
          </cell>
          <cell r="D23">
            <v>85</v>
          </cell>
          <cell r="E23">
            <v>22</v>
          </cell>
          <cell r="F23">
            <v>3</v>
          </cell>
          <cell r="G23">
            <v>1</v>
          </cell>
        </row>
        <row r="25">
          <cell r="B25" t="str">
            <v>0-30</v>
          </cell>
          <cell r="C25" t="str">
            <v>31-60</v>
          </cell>
          <cell r="D25" t="str">
            <v>61-100</v>
          </cell>
          <cell r="E25" t="str">
            <v>101-130</v>
          </cell>
          <cell r="F25" t="str">
            <v>131-150</v>
          </cell>
          <cell r="G25" t="str">
            <v>151-190</v>
          </cell>
        </row>
        <row r="26">
          <cell r="A26" t="str">
            <v>09 dive time (hrs)</v>
          </cell>
          <cell r="B26">
            <v>303.8</v>
          </cell>
          <cell r="C26">
            <v>253</v>
          </cell>
          <cell r="D26">
            <v>56.4</v>
          </cell>
          <cell r="E26">
            <v>8.4</v>
          </cell>
          <cell r="F26">
            <v>1</v>
          </cell>
          <cell r="G26">
            <v>0.4</v>
          </cell>
        </row>
        <row r="32">
          <cell r="B32" t="str">
            <v>MLML</v>
          </cell>
          <cell r="C32" t="str">
            <v>USFWS</v>
          </cell>
          <cell r="D32" t="str">
            <v>NOAA</v>
          </cell>
          <cell r="E32" t="str">
            <v>ASCL</v>
          </cell>
          <cell r="F32" t="str">
            <v>UH</v>
          </cell>
          <cell r="G32" t="str">
            <v>USAP</v>
          </cell>
        </row>
        <row r="33">
          <cell r="A33" t="str">
            <v>09 Recip. Divers from UA</v>
          </cell>
          <cell r="B33">
            <v>6</v>
          </cell>
          <cell r="C33">
            <v>3</v>
          </cell>
          <cell r="D33">
            <v>2</v>
          </cell>
          <cell r="E33">
            <v>1</v>
          </cell>
          <cell r="F33">
            <v>1</v>
          </cell>
          <cell r="G33">
            <v>1</v>
          </cell>
        </row>
        <row r="36">
          <cell r="B36" t="str">
            <v>Training</v>
          </cell>
          <cell r="C36" t="str">
            <v>Research</v>
          </cell>
          <cell r="D36" t="str">
            <v>Proficiency</v>
          </cell>
        </row>
        <row r="37">
          <cell r="A37" t="str">
            <v>09 UA dives</v>
          </cell>
          <cell r="B37">
            <v>197</v>
          </cell>
          <cell r="C37">
            <v>909</v>
          </cell>
          <cell r="D37">
            <v>180</v>
          </cell>
        </row>
        <row r="40">
          <cell r="B40" t="str">
            <v>Kasitsna Bay</v>
          </cell>
          <cell r="C40" t="str">
            <v>SE Alaska</v>
          </cell>
          <cell r="D40" t="str">
            <v>Other</v>
          </cell>
        </row>
        <row r="41">
          <cell r="A41" t="str">
            <v>09 Dive Locations</v>
          </cell>
          <cell r="B41">
            <v>532</v>
          </cell>
          <cell r="C41">
            <v>109</v>
          </cell>
          <cell r="D41">
            <v>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7"/>
  <sheetViews>
    <sheetView tabSelected="1" zoomScaleSheetLayoutView="100" workbookViewId="0" topLeftCell="A5">
      <selection activeCell="E33" sqref="E33"/>
    </sheetView>
  </sheetViews>
  <sheetFormatPr defaultColWidth="11.00390625" defaultRowHeight="12.75"/>
  <cols>
    <col min="1" max="1" width="22.00390625" style="1" customWidth="1"/>
    <col min="2" max="2" width="6.00390625" style="2" customWidth="1"/>
    <col min="3" max="6" width="10.00390625" style="2" customWidth="1"/>
    <col min="7" max="8" width="12.00390625" style="2" customWidth="1"/>
    <col min="9" max="9" width="11.375" style="2" customWidth="1"/>
    <col min="10" max="10" width="15.375" style="2" customWidth="1"/>
    <col min="11" max="16384" width="11.00390625" style="4" customWidth="1"/>
  </cols>
  <sheetData>
    <row r="1" spans="2:13" ht="15" customHeight="1">
      <c r="B1" s="2" t="s">
        <v>13</v>
      </c>
      <c r="C1" s="2" t="s">
        <v>14</v>
      </c>
      <c r="D1" s="2" t="s">
        <v>36</v>
      </c>
      <c r="E1" s="2" t="s">
        <v>15</v>
      </c>
      <c r="F1" s="2" t="s">
        <v>16</v>
      </c>
      <c r="G1" s="44" t="s">
        <v>66</v>
      </c>
      <c r="H1" s="44"/>
      <c r="I1" s="32" t="s">
        <v>20</v>
      </c>
      <c r="J1" s="2" t="s">
        <v>48</v>
      </c>
      <c r="K1" s="45" t="s">
        <v>30</v>
      </c>
      <c r="L1" s="45"/>
      <c r="M1" s="45"/>
    </row>
    <row r="2" spans="1:13" ht="15" customHeight="1" thickBot="1">
      <c r="A2" s="17" t="s">
        <v>9</v>
      </c>
      <c r="B2" s="17" t="s">
        <v>33</v>
      </c>
      <c r="C2" s="18" t="s">
        <v>34</v>
      </c>
      <c r="D2" s="18" t="s">
        <v>34</v>
      </c>
      <c r="E2" s="18" t="s">
        <v>34</v>
      </c>
      <c r="F2" s="18" t="s">
        <v>35</v>
      </c>
      <c r="G2" s="21" t="s">
        <v>4</v>
      </c>
      <c r="H2" s="23" t="s">
        <v>5</v>
      </c>
      <c r="I2" s="20" t="s">
        <v>67</v>
      </c>
      <c r="J2" s="17" t="s">
        <v>67</v>
      </c>
      <c r="K2" s="22" t="s">
        <v>27</v>
      </c>
      <c r="L2" s="22" t="s">
        <v>28</v>
      </c>
      <c r="M2" s="22" t="s">
        <v>29</v>
      </c>
    </row>
    <row r="3" spans="1:11" ht="15" customHeight="1">
      <c r="A3" s="34" t="s">
        <v>49</v>
      </c>
      <c r="B3" s="30">
        <v>30</v>
      </c>
      <c r="C3" s="9">
        <v>39495</v>
      </c>
      <c r="D3" s="9">
        <v>39503</v>
      </c>
      <c r="E3" s="9">
        <v>39503</v>
      </c>
      <c r="F3" s="9">
        <v>39482</v>
      </c>
      <c r="G3" s="39">
        <v>17</v>
      </c>
      <c r="H3" s="24">
        <v>390</v>
      </c>
      <c r="I3" s="32">
        <v>30</v>
      </c>
      <c r="J3" s="31" t="s">
        <v>12</v>
      </c>
      <c r="K3" s="4">
        <v>17</v>
      </c>
    </row>
    <row r="4" spans="1:11" ht="15" customHeight="1">
      <c r="A4" s="34" t="s">
        <v>50</v>
      </c>
      <c r="B4" s="30">
        <v>30</v>
      </c>
      <c r="C4" s="9">
        <v>40235</v>
      </c>
      <c r="D4" s="12">
        <v>38441</v>
      </c>
      <c r="E4" s="12">
        <v>38693</v>
      </c>
      <c r="F4" s="9">
        <v>39145</v>
      </c>
      <c r="G4" s="39">
        <v>14</v>
      </c>
      <c r="H4" s="24">
        <v>288</v>
      </c>
      <c r="I4" s="32">
        <v>30</v>
      </c>
      <c r="J4" s="31" t="s">
        <v>12</v>
      </c>
      <c r="K4" s="4">
        <v>14</v>
      </c>
    </row>
    <row r="5" spans="1:11" ht="15" customHeight="1">
      <c r="A5" s="4" t="s">
        <v>78</v>
      </c>
      <c r="B5" s="31">
        <v>130</v>
      </c>
      <c r="C5" s="5">
        <v>39084</v>
      </c>
      <c r="D5" s="6">
        <v>38647</v>
      </c>
      <c r="E5" s="6">
        <v>38682</v>
      </c>
      <c r="F5" s="6">
        <v>38835</v>
      </c>
      <c r="G5" s="40">
        <v>25</v>
      </c>
      <c r="H5" s="13">
        <v>993</v>
      </c>
      <c r="I5" s="16">
        <v>100</v>
      </c>
      <c r="J5" s="31" t="s">
        <v>12</v>
      </c>
      <c r="K5" s="4">
        <v>25</v>
      </c>
    </row>
    <row r="6" spans="1:10" ht="15" customHeight="1">
      <c r="A6" s="4" t="s">
        <v>85</v>
      </c>
      <c r="B6" s="31">
        <v>30</v>
      </c>
      <c r="C6" s="5">
        <v>39122</v>
      </c>
      <c r="D6" s="6">
        <v>38765</v>
      </c>
      <c r="E6" s="6">
        <v>38467</v>
      </c>
      <c r="F6" s="6">
        <v>38074</v>
      </c>
      <c r="G6" s="40">
        <v>0</v>
      </c>
      <c r="H6" s="13">
        <v>0</v>
      </c>
      <c r="I6" s="16">
        <v>30</v>
      </c>
      <c r="J6" s="31" t="s">
        <v>32</v>
      </c>
    </row>
    <row r="7" spans="1:11" ht="15" customHeight="1">
      <c r="A7" s="4" t="s">
        <v>51</v>
      </c>
      <c r="B7" s="31">
        <v>30</v>
      </c>
      <c r="C7" s="5">
        <v>40240</v>
      </c>
      <c r="D7" s="5">
        <v>39500</v>
      </c>
      <c r="E7" s="6">
        <v>38770</v>
      </c>
      <c r="F7" s="5">
        <v>39128</v>
      </c>
      <c r="G7" s="40">
        <v>17</v>
      </c>
      <c r="H7" s="13">
        <v>280</v>
      </c>
      <c r="I7" s="16">
        <v>30</v>
      </c>
      <c r="J7" s="31" t="s">
        <v>12</v>
      </c>
      <c r="K7" s="4">
        <v>17</v>
      </c>
    </row>
    <row r="8" spans="1:10" ht="15" customHeight="1">
      <c r="A8" s="4" t="s">
        <v>31</v>
      </c>
      <c r="B8" s="31">
        <v>30</v>
      </c>
      <c r="C8" s="5">
        <v>39844</v>
      </c>
      <c r="D8" s="6">
        <v>38564</v>
      </c>
      <c r="E8" s="6">
        <v>38383</v>
      </c>
      <c r="F8" s="6">
        <v>38748</v>
      </c>
      <c r="G8" s="40">
        <v>0</v>
      </c>
      <c r="H8" s="13">
        <v>0</v>
      </c>
      <c r="I8" s="16">
        <v>30</v>
      </c>
      <c r="J8" s="31" t="s">
        <v>32</v>
      </c>
    </row>
    <row r="9" spans="1:10" ht="15" customHeight="1">
      <c r="A9" s="4" t="s">
        <v>22</v>
      </c>
      <c r="B9" s="31">
        <v>30</v>
      </c>
      <c r="C9" s="5">
        <v>39113</v>
      </c>
      <c r="D9" s="6">
        <v>38383</v>
      </c>
      <c r="E9" s="6">
        <v>38138</v>
      </c>
      <c r="F9" s="6">
        <v>38046</v>
      </c>
      <c r="G9" s="40">
        <v>0</v>
      </c>
      <c r="H9" s="13">
        <v>0</v>
      </c>
      <c r="I9" s="16">
        <v>30</v>
      </c>
      <c r="J9" s="31" t="s">
        <v>32</v>
      </c>
    </row>
    <row r="10" spans="1:44" s="25" customFormat="1" ht="15" customHeight="1">
      <c r="A10" s="4" t="s">
        <v>2</v>
      </c>
      <c r="B10" s="31">
        <v>100</v>
      </c>
      <c r="C10" s="5">
        <v>39202</v>
      </c>
      <c r="D10" s="5">
        <v>39082</v>
      </c>
      <c r="E10" s="6">
        <v>38352</v>
      </c>
      <c r="F10" s="6">
        <v>38352</v>
      </c>
      <c r="G10" s="40">
        <v>0</v>
      </c>
      <c r="H10" s="13">
        <v>0</v>
      </c>
      <c r="I10" s="16">
        <v>60</v>
      </c>
      <c r="J10" s="31" t="s">
        <v>32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25" customFormat="1" ht="15" customHeight="1">
      <c r="A11" s="4" t="s">
        <v>0</v>
      </c>
      <c r="B11" s="31">
        <v>60</v>
      </c>
      <c r="C11" s="6">
        <v>38748</v>
      </c>
      <c r="D11" s="6"/>
      <c r="E11" s="6">
        <v>38107</v>
      </c>
      <c r="F11" s="6">
        <v>38107</v>
      </c>
      <c r="G11" s="40">
        <v>0</v>
      </c>
      <c r="H11" s="13">
        <v>0</v>
      </c>
      <c r="I11" s="16">
        <v>60</v>
      </c>
      <c r="J11" s="31" t="s">
        <v>32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10" ht="15" customHeight="1">
      <c r="A12" s="4" t="s">
        <v>68</v>
      </c>
      <c r="B12" s="31">
        <v>30</v>
      </c>
      <c r="C12" s="5">
        <v>39844</v>
      </c>
      <c r="D12" s="5">
        <v>38837</v>
      </c>
      <c r="E12" s="6">
        <v>38107</v>
      </c>
      <c r="F12" s="6">
        <v>38748</v>
      </c>
      <c r="G12" s="40">
        <v>0</v>
      </c>
      <c r="H12" s="13">
        <v>0</v>
      </c>
      <c r="I12" s="16">
        <v>30</v>
      </c>
      <c r="J12" s="31" t="s">
        <v>32</v>
      </c>
    </row>
    <row r="13" spans="1:13" ht="15" customHeight="1">
      <c r="A13" s="4" t="s">
        <v>19</v>
      </c>
      <c r="B13" s="31">
        <v>100</v>
      </c>
      <c r="C13" s="5">
        <v>40405</v>
      </c>
      <c r="D13" s="5">
        <v>39499</v>
      </c>
      <c r="E13" s="5">
        <v>39134</v>
      </c>
      <c r="F13" s="5">
        <v>38861</v>
      </c>
      <c r="G13" s="40">
        <v>53</v>
      </c>
      <c r="H13" s="13">
        <v>1968</v>
      </c>
      <c r="I13" s="16">
        <v>100</v>
      </c>
      <c r="J13" s="31" t="s">
        <v>12</v>
      </c>
      <c r="M13" s="4">
        <v>53</v>
      </c>
    </row>
    <row r="14" spans="1:11" ht="15" customHeight="1">
      <c r="A14" s="4" t="s">
        <v>38</v>
      </c>
      <c r="B14" s="31">
        <v>30</v>
      </c>
      <c r="C14" s="5">
        <v>39850</v>
      </c>
      <c r="D14" s="5">
        <v>39131</v>
      </c>
      <c r="E14" s="6">
        <v>38773</v>
      </c>
      <c r="F14" s="6">
        <v>38751</v>
      </c>
      <c r="G14" s="40">
        <v>21</v>
      </c>
      <c r="H14" s="13">
        <v>585</v>
      </c>
      <c r="I14" s="16">
        <v>60</v>
      </c>
      <c r="J14" s="31" t="s">
        <v>12</v>
      </c>
      <c r="K14" s="4">
        <v>21</v>
      </c>
    </row>
    <row r="15" spans="1:44" s="25" customFormat="1" ht="15" customHeight="1">
      <c r="A15" s="4" t="s">
        <v>41</v>
      </c>
      <c r="B15" s="31">
        <v>30</v>
      </c>
      <c r="C15" s="5">
        <v>39667</v>
      </c>
      <c r="D15" s="6">
        <v>38686</v>
      </c>
      <c r="E15" s="6">
        <v>38686</v>
      </c>
      <c r="F15" s="5">
        <v>39290</v>
      </c>
      <c r="G15" s="40">
        <v>17</v>
      </c>
      <c r="H15" s="13">
        <v>368</v>
      </c>
      <c r="I15" s="16">
        <v>100</v>
      </c>
      <c r="J15" s="31" t="s">
        <v>12</v>
      </c>
      <c r="K15" s="4">
        <v>12</v>
      </c>
      <c r="L15" s="4"/>
      <c r="M15" s="4">
        <v>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s="25" customFormat="1" ht="15" customHeight="1">
      <c r="A16" s="4" t="s">
        <v>52</v>
      </c>
      <c r="B16" s="31">
        <v>30</v>
      </c>
      <c r="C16" s="5">
        <v>40227</v>
      </c>
      <c r="D16" s="5">
        <v>39500</v>
      </c>
      <c r="E16" s="6">
        <v>38770</v>
      </c>
      <c r="F16" s="5">
        <v>39128</v>
      </c>
      <c r="G16" s="40">
        <v>9</v>
      </c>
      <c r="H16" s="13">
        <v>173</v>
      </c>
      <c r="I16" s="16">
        <v>30</v>
      </c>
      <c r="J16" s="31" t="s">
        <v>12</v>
      </c>
      <c r="K16" s="4">
        <v>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13" ht="15" customHeight="1">
      <c r="A17" s="4" t="s">
        <v>42</v>
      </c>
      <c r="B17" s="31">
        <v>60</v>
      </c>
      <c r="C17" s="5">
        <v>39476</v>
      </c>
      <c r="D17" s="6">
        <v>38775</v>
      </c>
      <c r="E17" s="6">
        <v>38770</v>
      </c>
      <c r="F17" s="5">
        <v>39129</v>
      </c>
      <c r="G17" s="40">
        <v>131</v>
      </c>
      <c r="H17" s="13">
        <v>3107</v>
      </c>
      <c r="I17" s="16">
        <v>130</v>
      </c>
      <c r="J17" s="31" t="s">
        <v>12</v>
      </c>
      <c r="K17" s="4">
        <v>63</v>
      </c>
      <c r="M17" s="4">
        <v>68</v>
      </c>
    </row>
    <row r="18" spans="1:11" ht="15" customHeight="1">
      <c r="A18" s="4" t="s">
        <v>53</v>
      </c>
      <c r="B18" s="31">
        <v>30</v>
      </c>
      <c r="C18" s="5">
        <v>40233</v>
      </c>
      <c r="D18" s="5">
        <v>39503</v>
      </c>
      <c r="E18" s="5">
        <v>39496</v>
      </c>
      <c r="F18" s="5">
        <v>39129</v>
      </c>
      <c r="G18" s="40">
        <v>17</v>
      </c>
      <c r="H18" s="13">
        <v>391</v>
      </c>
      <c r="I18" s="16">
        <v>30</v>
      </c>
      <c r="J18" s="31" t="s">
        <v>12</v>
      </c>
      <c r="K18" s="4">
        <v>17</v>
      </c>
    </row>
    <row r="19" spans="1:12" ht="15" customHeight="1">
      <c r="A19" s="4" t="s">
        <v>6</v>
      </c>
      <c r="B19" s="31">
        <v>60</v>
      </c>
      <c r="C19" s="5">
        <v>39686</v>
      </c>
      <c r="D19" s="5">
        <v>39327</v>
      </c>
      <c r="E19" s="5">
        <v>39327</v>
      </c>
      <c r="F19" s="5">
        <v>39574</v>
      </c>
      <c r="G19" s="40">
        <v>13</v>
      </c>
      <c r="H19" s="13">
        <v>414</v>
      </c>
      <c r="I19" s="16">
        <v>60</v>
      </c>
      <c r="J19" s="31" t="s">
        <v>12</v>
      </c>
      <c r="L19" s="4">
        <v>13</v>
      </c>
    </row>
    <row r="20" spans="1:10" ht="15" customHeight="1">
      <c r="A20" s="4" t="s">
        <v>39</v>
      </c>
      <c r="B20" s="31">
        <v>30</v>
      </c>
      <c r="C20" s="5">
        <v>39844</v>
      </c>
      <c r="D20" s="5">
        <v>39113</v>
      </c>
      <c r="E20" s="6">
        <v>38383</v>
      </c>
      <c r="F20" s="6">
        <v>38748</v>
      </c>
      <c r="G20" s="40">
        <v>0</v>
      </c>
      <c r="H20" s="13">
        <v>0</v>
      </c>
      <c r="I20" s="16">
        <v>30</v>
      </c>
      <c r="J20" s="31" t="s">
        <v>32</v>
      </c>
    </row>
    <row r="21" spans="1:13" ht="15" customHeight="1">
      <c r="A21" s="4" t="s">
        <v>40</v>
      </c>
      <c r="B21" s="31">
        <v>100</v>
      </c>
      <c r="C21" s="5">
        <v>40224</v>
      </c>
      <c r="D21" s="5">
        <v>39503</v>
      </c>
      <c r="E21" s="5">
        <v>39404</v>
      </c>
      <c r="F21" s="5">
        <v>39404</v>
      </c>
      <c r="G21" s="40">
        <v>152</v>
      </c>
      <c r="H21" s="13">
        <v>5463</v>
      </c>
      <c r="I21" s="16">
        <v>130</v>
      </c>
      <c r="J21" s="31" t="s">
        <v>3</v>
      </c>
      <c r="K21" s="4">
        <v>62</v>
      </c>
      <c r="M21" s="4">
        <v>90</v>
      </c>
    </row>
    <row r="22" spans="1:10" ht="15" customHeight="1">
      <c r="A22" s="4" t="s">
        <v>70</v>
      </c>
      <c r="B22" s="31">
        <v>30</v>
      </c>
      <c r="C22" s="5">
        <v>39933</v>
      </c>
      <c r="D22" s="5">
        <v>38837</v>
      </c>
      <c r="E22" s="5">
        <v>38837</v>
      </c>
      <c r="F22" s="5">
        <v>38898</v>
      </c>
      <c r="G22" s="40">
        <v>0</v>
      </c>
      <c r="H22" s="13">
        <v>0</v>
      </c>
      <c r="I22" s="16">
        <v>30</v>
      </c>
      <c r="J22" s="31" t="s">
        <v>32</v>
      </c>
    </row>
    <row r="23" spans="1:10" ht="15" customHeight="1">
      <c r="A23" s="4" t="s">
        <v>10</v>
      </c>
      <c r="B23" s="31">
        <v>30</v>
      </c>
      <c r="C23" s="5">
        <v>39660</v>
      </c>
      <c r="D23" s="6">
        <v>38564</v>
      </c>
      <c r="E23" s="6">
        <v>38564</v>
      </c>
      <c r="F23" s="6">
        <v>38564</v>
      </c>
      <c r="G23" s="40">
        <v>0</v>
      </c>
      <c r="H23" s="13">
        <v>0</v>
      </c>
      <c r="I23" s="16">
        <v>30</v>
      </c>
      <c r="J23" s="31" t="s">
        <v>32</v>
      </c>
    </row>
    <row r="24" spans="1:11" ht="15" customHeight="1">
      <c r="A24" s="4" t="s">
        <v>54</v>
      </c>
      <c r="B24" s="31">
        <v>30</v>
      </c>
      <c r="C24" s="5">
        <v>40239</v>
      </c>
      <c r="D24" s="5">
        <v>39503</v>
      </c>
      <c r="E24" s="6">
        <v>38773</v>
      </c>
      <c r="F24" s="5">
        <v>39129</v>
      </c>
      <c r="G24" s="40">
        <v>17</v>
      </c>
      <c r="H24" s="13">
        <v>422</v>
      </c>
      <c r="I24" s="16">
        <v>30</v>
      </c>
      <c r="J24" s="31" t="s">
        <v>12</v>
      </c>
      <c r="K24" s="4">
        <v>17</v>
      </c>
    </row>
    <row r="25" spans="1:44" s="25" customFormat="1" ht="15" customHeight="1">
      <c r="A25" s="4" t="s">
        <v>71</v>
      </c>
      <c r="B25" s="31">
        <v>30</v>
      </c>
      <c r="C25" s="5">
        <v>39113</v>
      </c>
      <c r="D25" s="5">
        <v>39113</v>
      </c>
      <c r="E25" s="6">
        <v>38383</v>
      </c>
      <c r="F25" s="6">
        <v>38748</v>
      </c>
      <c r="G25" s="40">
        <v>0</v>
      </c>
      <c r="H25" s="13">
        <v>0</v>
      </c>
      <c r="I25" s="16">
        <v>30</v>
      </c>
      <c r="J25" s="31" t="s">
        <v>45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25" customFormat="1" ht="15" customHeight="1">
      <c r="A26" s="4" t="s">
        <v>55</v>
      </c>
      <c r="B26" s="31">
        <v>30</v>
      </c>
      <c r="C26" s="5">
        <v>40224</v>
      </c>
      <c r="D26" s="5">
        <v>39504</v>
      </c>
      <c r="E26" s="6">
        <v>38774</v>
      </c>
      <c r="F26" s="5">
        <v>39128</v>
      </c>
      <c r="G26" s="40">
        <v>8</v>
      </c>
      <c r="H26" s="13">
        <v>145</v>
      </c>
      <c r="I26" s="16">
        <v>30</v>
      </c>
      <c r="J26" s="31" t="s">
        <v>12</v>
      </c>
      <c r="K26" s="4">
        <v>8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13" ht="15" customHeight="1">
      <c r="A27" s="4" t="s">
        <v>7</v>
      </c>
      <c r="B27" s="31">
        <v>100</v>
      </c>
      <c r="C27" s="5">
        <v>39224</v>
      </c>
      <c r="D27" s="5">
        <v>39081</v>
      </c>
      <c r="E27" s="5">
        <v>39081</v>
      </c>
      <c r="F27" s="5">
        <v>39165</v>
      </c>
      <c r="G27" s="40">
        <v>46</v>
      </c>
      <c r="H27" s="13">
        <v>1841</v>
      </c>
      <c r="I27" s="16">
        <v>100</v>
      </c>
      <c r="J27" s="31" t="s">
        <v>3</v>
      </c>
      <c r="M27" s="4">
        <v>46</v>
      </c>
    </row>
    <row r="28" spans="1:13" ht="15" customHeight="1">
      <c r="A28" s="4" t="s">
        <v>17</v>
      </c>
      <c r="B28" s="31">
        <v>60</v>
      </c>
      <c r="C28" s="5">
        <v>39714</v>
      </c>
      <c r="D28" s="5">
        <v>39138</v>
      </c>
      <c r="E28" s="5">
        <v>39134</v>
      </c>
      <c r="F28" s="5">
        <v>39482</v>
      </c>
      <c r="G28" s="40">
        <v>7</v>
      </c>
      <c r="H28" s="13">
        <v>164</v>
      </c>
      <c r="I28" s="16">
        <v>30</v>
      </c>
      <c r="J28" s="31" t="s">
        <v>3</v>
      </c>
      <c r="M28" s="4">
        <v>7</v>
      </c>
    </row>
    <row r="29" spans="1:10" ht="15" customHeight="1">
      <c r="A29" s="4" t="s">
        <v>23</v>
      </c>
      <c r="B29" s="31">
        <v>60</v>
      </c>
      <c r="C29" s="5">
        <v>39113</v>
      </c>
      <c r="D29" s="6">
        <v>38383</v>
      </c>
      <c r="E29" s="6">
        <v>38383</v>
      </c>
      <c r="F29" s="6">
        <v>38748</v>
      </c>
      <c r="G29" s="40">
        <v>0</v>
      </c>
      <c r="H29" s="13">
        <v>0</v>
      </c>
      <c r="I29" s="16">
        <v>60</v>
      </c>
      <c r="J29" s="31" t="s">
        <v>32</v>
      </c>
    </row>
    <row r="30" spans="1:13" ht="15" customHeight="1">
      <c r="A30" s="4" t="s">
        <v>11</v>
      </c>
      <c r="B30" s="31">
        <v>100</v>
      </c>
      <c r="C30" s="5">
        <v>39630</v>
      </c>
      <c r="D30" s="6">
        <v>38775</v>
      </c>
      <c r="E30" s="6">
        <v>38770</v>
      </c>
      <c r="F30" s="5">
        <v>39129</v>
      </c>
      <c r="G30" s="40">
        <v>28</v>
      </c>
      <c r="H30" s="13">
        <v>724</v>
      </c>
      <c r="I30" s="16">
        <v>130</v>
      </c>
      <c r="J30" s="31" t="s">
        <v>12</v>
      </c>
      <c r="K30" s="4">
        <v>7</v>
      </c>
      <c r="M30" s="4">
        <v>21</v>
      </c>
    </row>
    <row r="31" spans="1:44" s="25" customFormat="1" ht="15" customHeight="1">
      <c r="A31" s="4" t="s">
        <v>83</v>
      </c>
      <c r="B31" s="31">
        <v>30</v>
      </c>
      <c r="C31" s="5">
        <v>39479</v>
      </c>
      <c r="D31" s="6">
        <v>38775</v>
      </c>
      <c r="E31" s="6">
        <v>38564</v>
      </c>
      <c r="F31" s="5">
        <v>39215</v>
      </c>
      <c r="G31" s="40">
        <v>25</v>
      </c>
      <c r="H31" s="13">
        <v>553</v>
      </c>
      <c r="I31" s="16">
        <v>60</v>
      </c>
      <c r="J31" s="31" t="s">
        <v>12</v>
      </c>
      <c r="K31" s="4">
        <v>12</v>
      </c>
      <c r="L31" s="4"/>
      <c r="M31" s="4">
        <v>13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13" ht="15" customHeight="1">
      <c r="A32" s="4" t="s">
        <v>18</v>
      </c>
      <c r="B32" s="31">
        <v>100</v>
      </c>
      <c r="C32" s="5">
        <v>38846</v>
      </c>
      <c r="D32" s="5">
        <v>38869</v>
      </c>
      <c r="E32" s="5">
        <v>38907</v>
      </c>
      <c r="F32" s="5">
        <v>39201</v>
      </c>
      <c r="G32" s="40">
        <v>12</v>
      </c>
      <c r="H32" s="13">
        <v>398</v>
      </c>
      <c r="I32" s="16">
        <v>100</v>
      </c>
      <c r="J32" s="31" t="s">
        <v>12</v>
      </c>
      <c r="L32" s="4">
        <v>1</v>
      </c>
      <c r="M32" s="4">
        <v>11</v>
      </c>
    </row>
    <row r="33" spans="1:13" ht="15" customHeight="1">
      <c r="A33" s="4" t="s">
        <v>37</v>
      </c>
      <c r="B33" s="31">
        <v>130</v>
      </c>
      <c r="C33" s="5">
        <v>39319</v>
      </c>
      <c r="D33" s="5">
        <v>39141</v>
      </c>
      <c r="E33" s="5">
        <v>39120</v>
      </c>
      <c r="F33" s="5">
        <v>39142</v>
      </c>
      <c r="G33" s="40">
        <v>113</v>
      </c>
      <c r="H33" s="13">
        <v>2908</v>
      </c>
      <c r="I33" s="16">
        <v>130</v>
      </c>
      <c r="J33" s="31" t="s">
        <v>12</v>
      </c>
      <c r="K33" s="4">
        <v>9</v>
      </c>
      <c r="M33" s="4">
        <v>104</v>
      </c>
    </row>
    <row r="34" spans="1:11" ht="15" customHeight="1">
      <c r="A34" s="4" t="s">
        <v>56</v>
      </c>
      <c r="B34" s="31">
        <v>30</v>
      </c>
      <c r="C34" s="5">
        <v>40226</v>
      </c>
      <c r="D34" s="5">
        <v>39503</v>
      </c>
      <c r="E34" s="6">
        <v>38773</v>
      </c>
      <c r="F34" s="6">
        <v>38764</v>
      </c>
      <c r="G34" s="40">
        <v>10</v>
      </c>
      <c r="H34" s="13">
        <v>212</v>
      </c>
      <c r="I34" s="16">
        <v>30</v>
      </c>
      <c r="J34" s="31" t="s">
        <v>12</v>
      </c>
      <c r="K34" s="4">
        <v>10</v>
      </c>
    </row>
    <row r="35" spans="1:44" s="25" customFormat="1" ht="15" customHeight="1">
      <c r="A35" s="4" t="s">
        <v>72</v>
      </c>
      <c r="B35" s="31">
        <v>100</v>
      </c>
      <c r="C35" s="5">
        <v>39543</v>
      </c>
      <c r="D35" s="5">
        <v>39503</v>
      </c>
      <c r="E35" s="6">
        <v>38773</v>
      </c>
      <c r="F35" s="5">
        <v>39128</v>
      </c>
      <c r="G35" s="40">
        <v>104</v>
      </c>
      <c r="H35" s="13">
        <v>3488</v>
      </c>
      <c r="I35" s="16">
        <v>60</v>
      </c>
      <c r="J35" s="31" t="s">
        <v>3</v>
      </c>
      <c r="K35" s="4">
        <v>64</v>
      </c>
      <c r="L35" s="4"/>
      <c r="M35" s="4">
        <v>40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s="25" customFormat="1" ht="15" customHeight="1">
      <c r="A36" s="4" t="s">
        <v>57</v>
      </c>
      <c r="B36" s="31">
        <v>60</v>
      </c>
      <c r="C36" s="5">
        <v>39522</v>
      </c>
      <c r="D36" s="5">
        <v>39152</v>
      </c>
      <c r="E36" s="5">
        <v>39152</v>
      </c>
      <c r="F36" s="5">
        <v>39310</v>
      </c>
      <c r="G36" s="40">
        <v>12</v>
      </c>
      <c r="H36" s="13">
        <v>197</v>
      </c>
      <c r="I36" s="16">
        <v>30</v>
      </c>
      <c r="J36" s="31" t="s">
        <v>3</v>
      </c>
      <c r="K36" s="4">
        <v>0</v>
      </c>
      <c r="L36" s="4"/>
      <c r="M36" s="4">
        <v>12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1" ht="15" customHeight="1">
      <c r="A37" s="4" t="s">
        <v>58</v>
      </c>
      <c r="B37" s="31">
        <v>30</v>
      </c>
      <c r="C37" s="5">
        <v>40163</v>
      </c>
      <c r="D37" s="5">
        <v>39500</v>
      </c>
      <c r="E37" s="6">
        <v>38770</v>
      </c>
      <c r="F37" s="5">
        <v>39128</v>
      </c>
      <c r="G37" s="40">
        <v>8</v>
      </c>
      <c r="H37" s="13">
        <v>151</v>
      </c>
      <c r="I37" s="16">
        <v>30</v>
      </c>
      <c r="J37" s="31" t="s">
        <v>3</v>
      </c>
      <c r="K37" s="4">
        <v>8</v>
      </c>
    </row>
    <row r="38" spans="1:12" ht="15" customHeight="1">
      <c r="A38" s="4" t="s">
        <v>24</v>
      </c>
      <c r="B38" s="31">
        <v>100</v>
      </c>
      <c r="C38" s="5">
        <v>40358</v>
      </c>
      <c r="D38" s="6">
        <v>38815</v>
      </c>
      <c r="E38" s="6">
        <v>38815</v>
      </c>
      <c r="F38" s="6">
        <v>38835</v>
      </c>
      <c r="G38" s="40">
        <v>11</v>
      </c>
      <c r="H38" s="13">
        <v>367</v>
      </c>
      <c r="I38" s="16">
        <v>60</v>
      </c>
      <c r="J38" s="31" t="s">
        <v>12</v>
      </c>
      <c r="L38" s="4">
        <v>11</v>
      </c>
    </row>
    <row r="39" spans="1:11" ht="15" customHeight="1">
      <c r="A39" s="4" t="s">
        <v>59</v>
      </c>
      <c r="B39" s="31">
        <v>30</v>
      </c>
      <c r="C39" s="5">
        <v>40225</v>
      </c>
      <c r="D39" s="5">
        <v>39434</v>
      </c>
      <c r="E39" s="6">
        <v>38704</v>
      </c>
      <c r="F39" s="5">
        <v>39129</v>
      </c>
      <c r="G39" s="40">
        <v>15</v>
      </c>
      <c r="H39" s="13">
        <v>369</v>
      </c>
      <c r="I39" s="16">
        <v>30</v>
      </c>
      <c r="J39" s="31" t="s">
        <v>12</v>
      </c>
      <c r="K39" s="4">
        <v>15</v>
      </c>
    </row>
    <row r="40" spans="1:44" s="25" customFormat="1" ht="15" customHeight="1">
      <c r="A40" s="4" t="s">
        <v>73</v>
      </c>
      <c r="B40" s="31">
        <v>30</v>
      </c>
      <c r="C40" s="5">
        <v>39113</v>
      </c>
      <c r="D40" s="5">
        <v>39113</v>
      </c>
      <c r="E40" s="6">
        <v>38383</v>
      </c>
      <c r="F40" s="6">
        <v>38748</v>
      </c>
      <c r="G40" s="40">
        <v>0</v>
      </c>
      <c r="H40" s="13">
        <v>0</v>
      </c>
      <c r="I40" s="16">
        <v>30</v>
      </c>
      <c r="J40" s="31" t="s">
        <v>45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10" ht="15" customHeight="1">
      <c r="A41" s="4" t="s">
        <v>43</v>
      </c>
      <c r="B41" s="31">
        <v>30</v>
      </c>
      <c r="C41" s="6">
        <v>38383</v>
      </c>
      <c r="D41" s="5">
        <v>39113</v>
      </c>
      <c r="E41" s="6">
        <v>38383</v>
      </c>
      <c r="F41" s="6">
        <v>38776</v>
      </c>
      <c r="G41" s="40">
        <v>0</v>
      </c>
      <c r="H41" s="13">
        <v>0</v>
      </c>
      <c r="I41" s="16">
        <v>30</v>
      </c>
      <c r="J41" s="31" t="s">
        <v>45</v>
      </c>
    </row>
    <row r="42" spans="1:10" ht="15" customHeight="1">
      <c r="A42" s="4" t="s">
        <v>44</v>
      </c>
      <c r="B42" s="31">
        <v>30</v>
      </c>
      <c r="C42" s="5">
        <v>39872</v>
      </c>
      <c r="D42" s="5">
        <v>38868</v>
      </c>
      <c r="E42" s="6">
        <v>38138</v>
      </c>
      <c r="F42" s="6">
        <v>38748</v>
      </c>
      <c r="G42" s="40">
        <v>0</v>
      </c>
      <c r="H42" s="13">
        <v>0</v>
      </c>
      <c r="I42" s="16">
        <v>30</v>
      </c>
      <c r="J42" s="31" t="s">
        <v>45</v>
      </c>
    </row>
    <row r="43" spans="1:12" ht="15" customHeight="1">
      <c r="A43" s="4" t="s">
        <v>25</v>
      </c>
      <c r="B43" s="31">
        <v>100</v>
      </c>
      <c r="C43" s="5">
        <v>39556</v>
      </c>
      <c r="D43" s="6">
        <v>38815</v>
      </c>
      <c r="E43" s="6">
        <v>38815</v>
      </c>
      <c r="F43" s="5">
        <v>39574</v>
      </c>
      <c r="G43" s="16">
        <v>54</v>
      </c>
      <c r="H43" s="13">
        <v>1676</v>
      </c>
      <c r="I43" s="16">
        <v>60</v>
      </c>
      <c r="J43" s="31" t="s">
        <v>12</v>
      </c>
      <c r="L43" s="4">
        <v>54</v>
      </c>
    </row>
    <row r="44" spans="1:12" ht="15" customHeight="1">
      <c r="A44" s="4" t="s">
        <v>75</v>
      </c>
      <c r="B44" s="31">
        <v>30</v>
      </c>
      <c r="C44" s="5">
        <v>39489</v>
      </c>
      <c r="D44" s="5">
        <v>39327</v>
      </c>
      <c r="E44" s="5">
        <v>39327</v>
      </c>
      <c r="F44" s="5">
        <v>39200</v>
      </c>
      <c r="G44" s="16">
        <v>12</v>
      </c>
      <c r="H44" s="13">
        <v>481</v>
      </c>
      <c r="I44" s="16">
        <v>60</v>
      </c>
      <c r="J44" s="31" t="s">
        <v>12</v>
      </c>
      <c r="L44" s="4">
        <v>12</v>
      </c>
    </row>
    <row r="45" spans="1:11" ht="15" customHeight="1">
      <c r="A45" s="4" t="s">
        <v>74</v>
      </c>
      <c r="B45" s="31">
        <v>30</v>
      </c>
      <c r="C45" s="5">
        <v>39478</v>
      </c>
      <c r="D45" s="6">
        <v>38775</v>
      </c>
      <c r="E45" s="6">
        <v>38778</v>
      </c>
      <c r="F45" s="5">
        <v>39128</v>
      </c>
      <c r="G45" s="16">
        <v>8</v>
      </c>
      <c r="H45" s="13">
        <v>127</v>
      </c>
      <c r="I45" s="16">
        <v>30</v>
      </c>
      <c r="J45" s="31" t="s">
        <v>12</v>
      </c>
      <c r="K45" s="4">
        <v>8</v>
      </c>
    </row>
    <row r="46" spans="1:10" ht="15" customHeight="1">
      <c r="A46" s="4" t="s">
        <v>46</v>
      </c>
      <c r="B46" s="31">
        <v>30</v>
      </c>
      <c r="C46" s="5">
        <v>39872</v>
      </c>
      <c r="D46" s="6">
        <v>38503</v>
      </c>
      <c r="E46" s="6">
        <v>38503</v>
      </c>
      <c r="F46" s="6">
        <v>38748</v>
      </c>
      <c r="G46" s="16">
        <v>0</v>
      </c>
      <c r="H46" s="13">
        <v>0</v>
      </c>
      <c r="I46" s="16">
        <v>30</v>
      </c>
      <c r="J46" s="31" t="s">
        <v>45</v>
      </c>
    </row>
    <row r="47" spans="1:13" ht="15" customHeight="1">
      <c r="A47" s="4" t="s">
        <v>84</v>
      </c>
      <c r="B47" s="31">
        <v>30</v>
      </c>
      <c r="C47" s="5">
        <v>39507</v>
      </c>
      <c r="D47" s="6">
        <v>38775</v>
      </c>
      <c r="E47" s="6">
        <v>38770</v>
      </c>
      <c r="F47" s="5">
        <v>39144</v>
      </c>
      <c r="G47" s="16">
        <v>56</v>
      </c>
      <c r="H47" s="13">
        <v>1397</v>
      </c>
      <c r="I47" s="16">
        <v>60</v>
      </c>
      <c r="J47" s="31" t="s">
        <v>12</v>
      </c>
      <c r="K47" s="4">
        <v>4</v>
      </c>
      <c r="M47" s="4">
        <v>52</v>
      </c>
    </row>
    <row r="48" spans="1:11" ht="15" customHeight="1">
      <c r="A48" s="4" t="s">
        <v>60</v>
      </c>
      <c r="B48" s="31">
        <v>30</v>
      </c>
      <c r="C48" s="5">
        <v>40234</v>
      </c>
      <c r="D48" s="5">
        <v>39503</v>
      </c>
      <c r="E48" s="6">
        <v>38773</v>
      </c>
      <c r="F48" s="5">
        <v>39128</v>
      </c>
      <c r="G48" s="16">
        <v>18</v>
      </c>
      <c r="H48" s="13">
        <v>417</v>
      </c>
      <c r="I48" s="16">
        <v>30</v>
      </c>
      <c r="J48" s="31" t="s">
        <v>12</v>
      </c>
      <c r="K48" s="4">
        <v>18</v>
      </c>
    </row>
    <row r="49" spans="1:13" ht="15" customHeight="1">
      <c r="A49" s="4" t="s">
        <v>61</v>
      </c>
      <c r="B49" s="31">
        <v>30</v>
      </c>
      <c r="C49" s="5">
        <v>40450</v>
      </c>
      <c r="D49" s="5">
        <v>38852</v>
      </c>
      <c r="E49" s="5">
        <v>38852</v>
      </c>
      <c r="F49" s="5">
        <v>39205</v>
      </c>
      <c r="G49" s="16">
        <v>5</v>
      </c>
      <c r="H49" s="13">
        <v>167</v>
      </c>
      <c r="I49" s="16">
        <v>30</v>
      </c>
      <c r="J49" s="31" t="s">
        <v>3</v>
      </c>
      <c r="M49" s="4">
        <v>5</v>
      </c>
    </row>
    <row r="50" spans="1:12" ht="15" customHeight="1">
      <c r="A50" s="4" t="s">
        <v>62</v>
      </c>
      <c r="B50" s="31">
        <v>30</v>
      </c>
      <c r="C50" s="5">
        <v>38951</v>
      </c>
      <c r="D50" s="5">
        <v>39662</v>
      </c>
      <c r="E50" s="5">
        <v>38931</v>
      </c>
      <c r="F50" s="5">
        <v>39296</v>
      </c>
      <c r="G50" s="16">
        <v>6</v>
      </c>
      <c r="H50" s="13">
        <v>92</v>
      </c>
      <c r="I50" s="16">
        <v>100</v>
      </c>
      <c r="J50" s="31" t="s">
        <v>12</v>
      </c>
      <c r="L50" s="4">
        <v>6</v>
      </c>
    </row>
    <row r="51" spans="1:10" ht="15" customHeight="1">
      <c r="A51" s="4" t="s">
        <v>82</v>
      </c>
      <c r="B51" s="31">
        <v>60</v>
      </c>
      <c r="C51" s="5">
        <v>39538</v>
      </c>
      <c r="D51" s="6">
        <v>38411</v>
      </c>
      <c r="E51" s="6">
        <v>38411</v>
      </c>
      <c r="F51" s="6">
        <v>38411</v>
      </c>
      <c r="G51" s="16">
        <v>0</v>
      </c>
      <c r="H51" s="13">
        <v>0</v>
      </c>
      <c r="I51" s="16">
        <v>60</v>
      </c>
      <c r="J51" s="31" t="s">
        <v>45</v>
      </c>
    </row>
    <row r="52" spans="1:13" ht="15" customHeight="1">
      <c r="A52" s="4" t="s">
        <v>80</v>
      </c>
      <c r="B52" s="31">
        <v>30</v>
      </c>
      <c r="C52" s="5">
        <v>39102</v>
      </c>
      <c r="D52" s="5">
        <v>39131</v>
      </c>
      <c r="E52" s="6">
        <v>38773</v>
      </c>
      <c r="F52" s="5">
        <v>39216</v>
      </c>
      <c r="G52" s="40">
        <v>12</v>
      </c>
      <c r="H52" s="13">
        <v>187</v>
      </c>
      <c r="I52" s="16">
        <v>30</v>
      </c>
      <c r="J52" s="31" t="s">
        <v>12</v>
      </c>
      <c r="K52" s="4">
        <v>4</v>
      </c>
      <c r="M52" s="4">
        <v>8</v>
      </c>
    </row>
    <row r="53" spans="1:44" s="25" customFormat="1" ht="15" customHeight="1">
      <c r="A53" s="4" t="s">
        <v>81</v>
      </c>
      <c r="B53" s="31">
        <v>30</v>
      </c>
      <c r="C53" s="6">
        <v>38810</v>
      </c>
      <c r="D53" s="5">
        <v>39131</v>
      </c>
      <c r="E53" s="5">
        <v>38841</v>
      </c>
      <c r="F53" s="5">
        <v>39216</v>
      </c>
      <c r="G53" s="40">
        <v>12</v>
      </c>
      <c r="H53" s="13">
        <v>190</v>
      </c>
      <c r="I53" s="16">
        <v>30</v>
      </c>
      <c r="J53" s="31" t="s">
        <v>12</v>
      </c>
      <c r="K53" s="4">
        <v>4</v>
      </c>
      <c r="L53" s="4"/>
      <c r="M53" s="4">
        <v>8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12" ht="15" customHeight="1">
      <c r="A54" s="4" t="s">
        <v>26</v>
      </c>
      <c r="B54" s="31">
        <v>30</v>
      </c>
      <c r="C54" s="5">
        <v>39181</v>
      </c>
      <c r="D54" s="6">
        <v>38815</v>
      </c>
      <c r="E54" s="6">
        <v>38815</v>
      </c>
      <c r="F54" s="5">
        <v>39574</v>
      </c>
      <c r="G54" s="40">
        <v>5</v>
      </c>
      <c r="H54" s="13">
        <v>167</v>
      </c>
      <c r="I54" s="16">
        <v>30</v>
      </c>
      <c r="J54" s="31" t="s">
        <v>3</v>
      </c>
      <c r="L54" s="4">
        <v>5</v>
      </c>
    </row>
    <row r="55" spans="1:44" s="25" customFormat="1" ht="15" customHeight="1">
      <c r="A55" s="4" t="s">
        <v>47</v>
      </c>
      <c r="B55" s="31">
        <v>100</v>
      </c>
      <c r="C55" s="5">
        <v>38989</v>
      </c>
      <c r="D55" s="5">
        <v>39582</v>
      </c>
      <c r="E55" s="5">
        <v>39135</v>
      </c>
      <c r="F55" s="5">
        <v>39216</v>
      </c>
      <c r="G55" s="40">
        <v>142</v>
      </c>
      <c r="H55" s="13">
        <v>5176</v>
      </c>
      <c r="I55" s="16">
        <v>130</v>
      </c>
      <c r="J55" s="31" t="s">
        <v>3</v>
      </c>
      <c r="K55" s="4">
        <v>44</v>
      </c>
      <c r="L55" s="4"/>
      <c r="M55" s="4">
        <v>98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s="25" customFormat="1" ht="15" customHeight="1">
      <c r="A56" s="4" t="s">
        <v>63</v>
      </c>
      <c r="B56" s="31">
        <v>30</v>
      </c>
      <c r="C56" s="5">
        <v>40232</v>
      </c>
      <c r="D56" s="5">
        <v>39500</v>
      </c>
      <c r="E56" s="6">
        <v>38656</v>
      </c>
      <c r="F56" s="6">
        <v>38751</v>
      </c>
      <c r="G56" s="40">
        <v>13</v>
      </c>
      <c r="H56" s="13">
        <v>250</v>
      </c>
      <c r="I56" s="16">
        <v>30</v>
      </c>
      <c r="J56" s="31" t="s">
        <v>3</v>
      </c>
      <c r="K56" s="4">
        <v>13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10" ht="15" customHeight="1">
      <c r="A57" s="4" t="s">
        <v>76</v>
      </c>
      <c r="B57" s="31">
        <v>30</v>
      </c>
      <c r="C57" s="5">
        <v>38929</v>
      </c>
      <c r="D57" s="5">
        <v>39113</v>
      </c>
      <c r="E57" s="6">
        <v>38383</v>
      </c>
      <c r="F57" s="6">
        <v>38748</v>
      </c>
      <c r="G57" s="40">
        <v>0</v>
      </c>
      <c r="H57" s="13">
        <v>0</v>
      </c>
      <c r="I57" s="16">
        <v>30</v>
      </c>
      <c r="J57" s="31" t="s">
        <v>45</v>
      </c>
    </row>
    <row r="58" spans="1:44" s="25" customFormat="1" ht="15" customHeight="1">
      <c r="A58" s="4" t="s">
        <v>8</v>
      </c>
      <c r="B58" s="31">
        <v>60</v>
      </c>
      <c r="C58" s="6">
        <v>38790</v>
      </c>
      <c r="D58" s="6">
        <v>38815</v>
      </c>
      <c r="E58" s="6">
        <v>38815</v>
      </c>
      <c r="F58" s="5">
        <v>39574</v>
      </c>
      <c r="G58" s="40">
        <v>7</v>
      </c>
      <c r="H58" s="13">
        <v>127</v>
      </c>
      <c r="I58" s="16">
        <v>60</v>
      </c>
      <c r="J58" s="31" t="s">
        <v>3</v>
      </c>
      <c r="K58" s="4"/>
      <c r="L58" s="4">
        <v>7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10" ht="15" customHeight="1">
      <c r="A59" s="4" t="s">
        <v>69</v>
      </c>
      <c r="B59" s="31">
        <v>60</v>
      </c>
      <c r="C59" s="5">
        <v>39478</v>
      </c>
      <c r="D59" s="6">
        <v>38748</v>
      </c>
      <c r="E59" s="6">
        <v>38138</v>
      </c>
      <c r="F59" s="6">
        <v>38383</v>
      </c>
      <c r="G59" s="40">
        <v>0</v>
      </c>
      <c r="H59" s="13">
        <v>0</v>
      </c>
      <c r="I59" s="16">
        <v>30</v>
      </c>
      <c r="J59" s="31" t="s">
        <v>45</v>
      </c>
    </row>
    <row r="60" spans="1:11" ht="15" customHeight="1">
      <c r="A60" s="4" t="s">
        <v>64</v>
      </c>
      <c r="B60" s="31">
        <v>30</v>
      </c>
      <c r="C60" s="5">
        <v>40224</v>
      </c>
      <c r="D60" s="5">
        <v>39500</v>
      </c>
      <c r="E60" s="6">
        <v>38770</v>
      </c>
      <c r="F60" s="5">
        <v>39129</v>
      </c>
      <c r="G60" s="40">
        <v>16</v>
      </c>
      <c r="H60" s="13">
        <v>329</v>
      </c>
      <c r="I60" s="16">
        <v>30</v>
      </c>
      <c r="J60" s="31" t="s">
        <v>3</v>
      </c>
      <c r="K60" s="4">
        <v>16</v>
      </c>
    </row>
    <row r="61" spans="1:10" ht="15" customHeight="1">
      <c r="A61" s="11" t="s">
        <v>77</v>
      </c>
      <c r="B61" s="13">
        <v>30</v>
      </c>
      <c r="C61" s="35">
        <v>39844</v>
      </c>
      <c r="D61" s="36">
        <v>38748</v>
      </c>
      <c r="E61" s="36">
        <v>38017</v>
      </c>
      <c r="F61" s="36">
        <v>38748</v>
      </c>
      <c r="G61" s="16">
        <v>0</v>
      </c>
      <c r="H61" s="13">
        <v>0</v>
      </c>
      <c r="I61" s="16">
        <v>30</v>
      </c>
      <c r="J61" s="31" t="s">
        <v>45</v>
      </c>
    </row>
    <row r="62" spans="1:13" ht="15" customHeight="1" thickBot="1">
      <c r="A62" s="22" t="s">
        <v>65</v>
      </c>
      <c r="B62" s="19">
        <v>30</v>
      </c>
      <c r="C62" s="37">
        <v>40224</v>
      </c>
      <c r="D62" s="37">
        <v>39503</v>
      </c>
      <c r="E62" s="37">
        <v>39135</v>
      </c>
      <c r="F62" s="37">
        <v>39129</v>
      </c>
      <c r="G62" s="38">
        <v>14</v>
      </c>
      <c r="H62" s="19">
        <v>294</v>
      </c>
      <c r="I62" s="38">
        <v>30</v>
      </c>
      <c r="J62" s="19" t="s">
        <v>3</v>
      </c>
      <c r="K62" s="22">
        <v>14</v>
      </c>
      <c r="L62" s="22"/>
      <c r="M62" s="22"/>
    </row>
    <row r="63" spans="1:13" ht="15" customHeight="1">
      <c r="A63" s="26" t="s">
        <v>79</v>
      </c>
      <c r="B63" s="27"/>
      <c r="C63" s="28" t="s">
        <v>21</v>
      </c>
      <c r="D63" s="29"/>
      <c r="E63" s="29"/>
      <c r="F63" s="27"/>
      <c r="G63" s="41">
        <f>SUM(G3:G62)</f>
        <v>1282</v>
      </c>
      <c r="H63" s="41">
        <f>SUM(H3:H62)</f>
        <v>37436</v>
      </c>
      <c r="I63" s="32"/>
      <c r="K63" s="4">
        <f>SUM(K3:K62)</f>
        <v>532</v>
      </c>
      <c r="L63" s="4">
        <f>SUM(L3:L62)</f>
        <v>109</v>
      </c>
      <c r="M63" s="4">
        <f>SUM(M3:M62)</f>
        <v>641</v>
      </c>
    </row>
    <row r="64" spans="3:9" ht="15" customHeight="1">
      <c r="C64" s="3"/>
      <c r="D64" s="3"/>
      <c r="E64" s="3"/>
      <c r="G64" s="42" t="s">
        <v>1</v>
      </c>
      <c r="H64" s="43"/>
      <c r="I64" s="32"/>
    </row>
    <row r="65" spans="1:10" ht="15" customHeight="1">
      <c r="A65" s="4"/>
      <c r="B65" s="8"/>
      <c r="C65" s="9"/>
      <c r="D65" s="9"/>
      <c r="E65" s="9"/>
      <c r="F65" s="9"/>
      <c r="G65" s="33"/>
      <c r="H65" s="33"/>
      <c r="I65" s="33"/>
      <c r="J65" s="33"/>
    </row>
    <row r="66" spans="1:6" ht="15" customHeight="1">
      <c r="A66" s="4"/>
      <c r="C66" s="3"/>
      <c r="D66" s="5"/>
      <c r="E66" s="5"/>
      <c r="F66" s="5"/>
    </row>
    <row r="67" spans="1:6" ht="15" customHeight="1">
      <c r="A67" s="4"/>
      <c r="C67" s="3"/>
      <c r="D67" s="3"/>
      <c r="E67" s="3"/>
      <c r="F67" s="5"/>
    </row>
    <row r="68" spans="1:6" ht="15" customHeight="1">
      <c r="A68" s="4"/>
      <c r="C68" s="3"/>
      <c r="D68" s="3"/>
      <c r="E68" s="3"/>
      <c r="F68" s="3"/>
    </row>
    <row r="69" spans="1:6" ht="15" customHeight="1">
      <c r="A69" s="4"/>
      <c r="C69" s="3"/>
      <c r="D69" s="3"/>
      <c r="E69" s="3"/>
      <c r="F69" s="3"/>
    </row>
    <row r="70" spans="1:6" ht="15" customHeight="1">
      <c r="A70" s="4"/>
      <c r="C70" s="3"/>
      <c r="D70" s="3"/>
      <c r="E70" s="3"/>
      <c r="F70" s="3"/>
    </row>
    <row r="71" spans="1:6" ht="15" customHeight="1">
      <c r="A71" s="4"/>
      <c r="C71" s="3"/>
      <c r="D71" s="5"/>
      <c r="E71" s="5"/>
      <c r="F71" s="5"/>
    </row>
    <row r="72" spans="1:6" ht="15" customHeight="1">
      <c r="A72" s="4"/>
      <c r="C72" s="3"/>
      <c r="D72" s="5"/>
      <c r="E72" s="5"/>
      <c r="F72" s="3"/>
    </row>
    <row r="73" spans="1:5" ht="15" customHeight="1">
      <c r="A73" s="4"/>
      <c r="C73" s="3"/>
      <c r="D73" s="3"/>
      <c r="E73" s="7"/>
    </row>
    <row r="74" spans="1:6" ht="15" customHeight="1">
      <c r="A74" s="4"/>
      <c r="C74" s="5"/>
      <c r="D74" s="3"/>
      <c r="E74" s="3"/>
      <c r="F74" s="3"/>
    </row>
    <row r="75" spans="1:6" ht="15" customHeight="1">
      <c r="A75" s="4"/>
      <c r="C75" s="3"/>
      <c r="D75" s="7"/>
      <c r="E75" s="5"/>
      <c r="F75" s="7"/>
    </row>
    <row r="76" spans="1:6" ht="15" customHeight="1">
      <c r="A76" s="4"/>
      <c r="C76" s="3"/>
      <c r="D76" s="5"/>
      <c r="E76" s="5"/>
      <c r="F76" s="5"/>
    </row>
    <row r="77" spans="1:5" ht="15" customHeight="1">
      <c r="A77" s="4"/>
      <c r="C77" s="5"/>
      <c r="D77" s="7"/>
      <c r="E77" s="3"/>
    </row>
    <row r="78" spans="1:6" ht="15" customHeight="1">
      <c r="A78" s="4"/>
      <c r="C78" s="5"/>
      <c r="D78" s="3"/>
      <c r="E78" s="7"/>
      <c r="F78" s="3"/>
    </row>
    <row r="79" spans="1:6" ht="15" customHeight="1">
      <c r="A79" s="4"/>
      <c r="C79" s="3"/>
      <c r="D79" s="3"/>
      <c r="E79" s="3"/>
      <c r="F79" s="5"/>
    </row>
    <row r="80" spans="1:6" ht="15" customHeight="1">
      <c r="A80" s="4"/>
      <c r="C80" s="3"/>
      <c r="D80" s="3"/>
      <c r="E80" s="3"/>
      <c r="F80" s="5"/>
    </row>
    <row r="81" spans="1:6" ht="15" customHeight="1">
      <c r="A81" s="4"/>
      <c r="C81" s="3"/>
      <c r="D81" s="5"/>
      <c r="E81" s="5"/>
      <c r="F81" s="5"/>
    </row>
    <row r="82" spans="1:6" ht="15" customHeight="1">
      <c r="A82" s="4"/>
      <c r="C82" s="3"/>
      <c r="D82" s="5"/>
      <c r="E82" s="5"/>
      <c r="F82" s="5"/>
    </row>
    <row r="83" spans="1:6" ht="15" customHeight="1">
      <c r="A83" s="4"/>
      <c r="C83" s="3"/>
      <c r="D83" s="5"/>
      <c r="E83" s="5"/>
      <c r="F83" s="5"/>
    </row>
    <row r="84" spans="1:6" ht="15" customHeight="1">
      <c r="A84" s="4"/>
      <c r="C84" s="3"/>
      <c r="D84" s="3"/>
      <c r="E84" s="3"/>
      <c r="F84" s="5"/>
    </row>
    <row r="85" spans="1:6" ht="15" customHeight="1">
      <c r="A85" s="4"/>
      <c r="C85" s="3"/>
      <c r="D85" s="3"/>
      <c r="E85" s="3"/>
      <c r="F85" s="5"/>
    </row>
    <row r="86" spans="1:6" ht="15" customHeight="1">
      <c r="A86" s="4"/>
      <c r="C86" s="3"/>
      <c r="D86" s="3"/>
      <c r="E86" s="3"/>
      <c r="F86" s="5"/>
    </row>
    <row r="87" spans="1:6" ht="15" customHeight="1">
      <c r="A87" s="4"/>
      <c r="C87" s="3"/>
      <c r="D87" s="3"/>
      <c r="E87" s="3"/>
      <c r="F87" s="5"/>
    </row>
    <row r="88" spans="1:6" ht="15" customHeight="1">
      <c r="A88" s="4"/>
      <c r="C88" s="3"/>
      <c r="D88" s="3"/>
      <c r="E88" s="3"/>
      <c r="F88" s="5"/>
    </row>
    <row r="89" spans="1:6" ht="15" customHeight="1">
      <c r="A89" s="4"/>
      <c r="C89" s="3"/>
      <c r="D89" s="3"/>
      <c r="E89" s="7"/>
      <c r="F89" s="3"/>
    </row>
    <row r="90" spans="1:6" ht="15" customHeight="1">
      <c r="A90" s="4"/>
      <c r="C90" s="3"/>
      <c r="D90" s="3"/>
      <c r="E90" s="3"/>
      <c r="F90" s="3"/>
    </row>
    <row r="91" spans="1:6" ht="15" customHeight="1">
      <c r="A91" s="4"/>
      <c r="C91" s="3"/>
      <c r="D91" s="3"/>
      <c r="E91" s="3"/>
      <c r="F91" s="5"/>
    </row>
    <row r="92" spans="1:6" ht="15" customHeight="1">
      <c r="A92" s="4"/>
      <c r="C92" s="3"/>
      <c r="D92" s="3"/>
      <c r="E92" s="3"/>
      <c r="F92" s="3"/>
    </row>
    <row r="93" spans="1:6" ht="15" customHeight="1">
      <c r="A93" s="4"/>
      <c r="C93" s="3"/>
      <c r="D93" s="3"/>
      <c r="E93" s="3"/>
      <c r="F93" s="3"/>
    </row>
    <row r="94" spans="1:6" ht="15" customHeight="1">
      <c r="A94" s="4"/>
      <c r="C94" s="3"/>
      <c r="D94" s="3"/>
      <c r="E94" s="3"/>
      <c r="F94" s="5"/>
    </row>
    <row r="95" spans="1:6" ht="15" customHeight="1">
      <c r="A95" s="4"/>
      <c r="C95" s="3"/>
      <c r="D95" s="7"/>
      <c r="E95" s="7"/>
      <c r="F95" s="5"/>
    </row>
    <row r="96" spans="1:10" ht="15" customHeight="1">
      <c r="A96" s="4"/>
      <c r="B96" s="8"/>
      <c r="C96" s="9"/>
      <c r="D96" s="9"/>
      <c r="E96" s="12"/>
      <c r="F96" s="9"/>
      <c r="G96" s="33"/>
      <c r="H96" s="33"/>
      <c r="I96" s="33"/>
      <c r="J96" s="33"/>
    </row>
    <row r="97" spans="1:3" ht="15" customHeight="1">
      <c r="A97" s="4"/>
      <c r="C97" s="10"/>
    </row>
  </sheetData>
  <mergeCells count="3">
    <mergeCell ref="G64:H64"/>
    <mergeCell ref="G1:H1"/>
    <mergeCell ref="K1:M1"/>
  </mergeCells>
  <printOptions gridLines="1" horizontalCentered="1" verticalCentered="1"/>
  <pageMargins left="0.5" right="0.5" top="0.75" bottom="0.5" header="0.5" footer="0.5"/>
  <pageSetup fitToHeight="1" fitToWidth="1" orientation="portrait" scale="59"/>
  <headerFooter alignWithMargins="0">
    <oddHeader>&amp;C&amp;"Times,Bold"&amp;12UA Dive Summary for 2009</oddHeader>
    <oddFooter>&amp;CMay 14, 2010&amp;R&amp;P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workbookViewId="0" topLeftCell="A1">
      <selection activeCell="K47" sqref="K47"/>
    </sheetView>
  </sheetViews>
  <sheetFormatPr defaultColWidth="15.00390625" defaultRowHeight="12.75"/>
  <cols>
    <col min="1" max="16384" width="15.00390625" style="14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/>
      <c r="E7"/>
      <c r="F7"/>
      <c r="G7"/>
      <c r="H7"/>
      <c r="I7"/>
    </row>
    <row r="8" spans="1:9" ht="12.75">
      <c r="A8"/>
      <c r="B8"/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</sheetData>
  <printOptions horizontalCentered="1" verticalCentered="1"/>
  <pageMargins left="0.5" right="0.5" top="0.75" bottom="0.5" header="0.5" footer="0.5"/>
  <pageSetup fitToHeight="1" fitToWidth="1" orientation="portrait" scale="63"/>
  <headerFooter alignWithMargins="0">
    <oddHeader>&amp;CUA SCIENTIFIC DIVING PROGRAM
Dive Summaries - 1989-2009</oddHeader>
    <oddFooter>&amp;CMay 14,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1">
      <selection activeCell="O19" sqref="O19"/>
    </sheetView>
  </sheetViews>
  <sheetFormatPr defaultColWidth="15.00390625" defaultRowHeight="12.75"/>
  <cols>
    <col min="1" max="6" width="15.00390625" style="14" customWidth="1"/>
    <col min="7" max="7" width="2.00390625" style="14" customWidth="1"/>
    <col min="8" max="16384" width="15.00390625" style="14" customWidth="1"/>
  </cols>
  <sheetData>
    <row r="1" spans="1:7" ht="12.75">
      <c r="A1"/>
      <c r="B1"/>
      <c r="C1"/>
      <c r="D1"/>
      <c r="E1"/>
      <c r="F1"/>
      <c r="G1"/>
    </row>
    <row r="2" spans="1:7" ht="12.75">
      <c r="A2"/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2.75">
      <c r="A4"/>
      <c r="B4"/>
      <c r="C4"/>
      <c r="D4"/>
      <c r="E4"/>
      <c r="F4"/>
      <c r="G4"/>
    </row>
    <row r="5" spans="1:7" ht="12.75">
      <c r="A5"/>
      <c r="B5"/>
      <c r="C5"/>
      <c r="D5"/>
      <c r="E5"/>
      <c r="F5"/>
      <c r="G5"/>
    </row>
    <row r="6" spans="1:7" ht="12.75">
      <c r="A6"/>
      <c r="B6"/>
      <c r="C6"/>
      <c r="D6"/>
      <c r="E6"/>
      <c r="F6"/>
      <c r="G6"/>
    </row>
    <row r="7" spans="1:7" ht="12.75">
      <c r="A7"/>
      <c r="B7"/>
      <c r="C7"/>
      <c r="D7"/>
      <c r="E7"/>
      <c r="F7"/>
      <c r="G7"/>
    </row>
    <row r="8" spans="1:7" ht="12.75">
      <c r="A8"/>
      <c r="B8"/>
      <c r="C8"/>
      <c r="D8"/>
      <c r="E8"/>
      <c r="F8"/>
      <c r="G8"/>
    </row>
    <row r="9" spans="1:7" ht="12.75">
      <c r="A9"/>
      <c r="B9"/>
      <c r="C9"/>
      <c r="D9"/>
      <c r="E9"/>
      <c r="F9"/>
      <c r="G9"/>
    </row>
    <row r="10" spans="1:7" ht="12.75">
      <c r="A10"/>
      <c r="B10"/>
      <c r="C10"/>
      <c r="D10"/>
      <c r="E10"/>
      <c r="F10"/>
      <c r="G10"/>
    </row>
    <row r="11" spans="1:7" ht="12.75">
      <c r="A11"/>
      <c r="B11"/>
      <c r="C11"/>
      <c r="D11"/>
      <c r="E11"/>
      <c r="F11"/>
      <c r="G11"/>
    </row>
    <row r="12" spans="1:7" ht="12.75">
      <c r="A12"/>
      <c r="B12"/>
      <c r="C12"/>
      <c r="D12"/>
      <c r="E12"/>
      <c r="F12"/>
      <c r="G12"/>
    </row>
    <row r="13" spans="1:7" ht="12.75">
      <c r="A13"/>
      <c r="B13"/>
      <c r="C13"/>
      <c r="D13"/>
      <c r="E13"/>
      <c r="F13"/>
      <c r="G13"/>
    </row>
    <row r="14" spans="1:7" ht="12.75">
      <c r="A14"/>
      <c r="B14"/>
      <c r="C14"/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  <row r="42" spans="1:7" ht="12.75">
      <c r="A42" s="15"/>
      <c r="B42" s="15"/>
      <c r="C42" s="15"/>
      <c r="D42" s="15"/>
      <c r="E42" s="15"/>
      <c r="F42" s="15"/>
      <c r="G42" s="15"/>
    </row>
    <row r="43" spans="1:7" ht="12.75">
      <c r="A43" s="15"/>
      <c r="B43" s="15"/>
      <c r="C43" s="15"/>
      <c r="D43" s="15"/>
      <c r="E43" s="15"/>
      <c r="F43" s="15"/>
      <c r="G43" s="15"/>
    </row>
    <row r="44" spans="1:7" ht="12.75">
      <c r="A44" s="15"/>
      <c r="B44" s="15"/>
      <c r="C44" s="15"/>
      <c r="D44" s="15"/>
      <c r="E44" s="15"/>
      <c r="F44" s="15"/>
      <c r="G44" s="15"/>
    </row>
    <row r="45" spans="1:7" ht="12.75">
      <c r="A45" s="15"/>
      <c r="B45" s="15"/>
      <c r="C45" s="15"/>
      <c r="D45" s="15"/>
      <c r="E45" s="15"/>
      <c r="F45" s="15"/>
      <c r="G45" s="15"/>
    </row>
    <row r="46" spans="1:7" ht="12.75">
      <c r="A46" s="15"/>
      <c r="B46" s="15"/>
      <c r="C46" s="15"/>
      <c r="D46" s="15"/>
      <c r="E46" s="15"/>
      <c r="F46" s="15"/>
      <c r="G46" s="15"/>
    </row>
    <row r="47" spans="1:7" ht="12.75">
      <c r="A47" s="15"/>
      <c r="B47" s="15"/>
      <c r="C47" s="15"/>
      <c r="D47" s="15"/>
      <c r="E47" s="15"/>
      <c r="F47" s="15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  <row r="55" spans="1:7" ht="12.75">
      <c r="A55" s="15"/>
      <c r="B55" s="15"/>
      <c r="C55" s="15"/>
      <c r="D55" s="15"/>
      <c r="E55" s="15"/>
      <c r="F55" s="15"/>
      <c r="G55" s="15"/>
    </row>
    <row r="56" spans="1:7" ht="12.75">
      <c r="A56" s="15"/>
      <c r="B56" s="15"/>
      <c r="C56" s="15"/>
      <c r="D56" s="15"/>
      <c r="E56" s="15"/>
      <c r="F56" s="15"/>
      <c r="G56" s="15"/>
    </row>
    <row r="57" spans="1:7" ht="12.75">
      <c r="A57" s="15"/>
      <c r="B57" s="15"/>
      <c r="C57" s="15"/>
      <c r="D57" s="15"/>
      <c r="E57" s="15"/>
      <c r="F57" s="15"/>
      <c r="G57" s="15"/>
    </row>
    <row r="58" spans="1:7" ht="12.75">
      <c r="A58" s="15"/>
      <c r="B58" s="15"/>
      <c r="C58" s="15"/>
      <c r="D58" s="15"/>
      <c r="E58" s="15"/>
      <c r="F58" s="15"/>
      <c r="G58" s="15"/>
    </row>
    <row r="59" spans="1:7" ht="12.75">
      <c r="A59" s="15"/>
      <c r="B59" s="15"/>
      <c r="C59" s="15"/>
      <c r="D59" s="15"/>
      <c r="E59" s="15"/>
      <c r="F59" s="15"/>
      <c r="G59" s="15"/>
    </row>
    <row r="60" spans="1:7" ht="12.75">
      <c r="A60" s="15"/>
      <c r="B60" s="15"/>
      <c r="C60" s="15"/>
      <c r="D60" s="15"/>
      <c r="E60" s="15"/>
      <c r="F60" s="15"/>
      <c r="G60" s="15"/>
    </row>
    <row r="61" spans="1:7" ht="12.75">
      <c r="A61" s="15"/>
      <c r="B61" s="15"/>
      <c r="C61" s="15"/>
      <c r="D61" s="15"/>
      <c r="E61" s="15"/>
      <c r="F61" s="15"/>
      <c r="G61" s="15"/>
    </row>
    <row r="62" spans="1:7" ht="12.75">
      <c r="A62" s="15"/>
      <c r="B62" s="15"/>
      <c r="C62" s="15"/>
      <c r="D62" s="15"/>
      <c r="E62" s="15"/>
      <c r="F62" s="15"/>
      <c r="G62" s="15"/>
    </row>
    <row r="63" spans="1:7" ht="12.75">
      <c r="A63" s="15"/>
      <c r="B63" s="15"/>
      <c r="C63" s="15"/>
      <c r="D63" s="15"/>
      <c r="E63" s="15"/>
      <c r="F63" s="15"/>
      <c r="G63" s="15"/>
    </row>
    <row r="64" spans="1:7" ht="12.75">
      <c r="A64" s="15"/>
      <c r="B64" s="15"/>
      <c r="C64" s="15"/>
      <c r="D64" s="15"/>
      <c r="E64" s="15"/>
      <c r="F64" s="15"/>
      <c r="G64" s="15"/>
    </row>
    <row r="65" spans="1:7" ht="12.75">
      <c r="A65" s="15"/>
      <c r="B65" s="15"/>
      <c r="C65" s="15"/>
      <c r="D65" s="15"/>
      <c r="E65" s="15"/>
      <c r="F65" s="15"/>
      <c r="G65" s="15"/>
    </row>
    <row r="66" spans="1:7" ht="12.75">
      <c r="A66" s="15"/>
      <c r="B66" s="15"/>
      <c r="C66" s="15"/>
      <c r="D66" s="15"/>
      <c r="E66" s="15"/>
      <c r="F66" s="15"/>
      <c r="G66" s="15"/>
    </row>
    <row r="67" spans="1:7" ht="12.75">
      <c r="A67" s="15"/>
      <c r="B67" s="15"/>
      <c r="C67" s="15"/>
      <c r="D67" s="15"/>
      <c r="E67" s="15"/>
      <c r="F67" s="15"/>
      <c r="G67" s="15"/>
    </row>
    <row r="68" spans="1:7" ht="12.75">
      <c r="A68" s="15"/>
      <c r="B68" s="15"/>
      <c r="C68" s="15"/>
      <c r="D68" s="15"/>
      <c r="E68" s="15"/>
      <c r="F68" s="15"/>
      <c r="G68" s="15"/>
    </row>
    <row r="69" spans="1:7" ht="12.75">
      <c r="A69" s="15"/>
      <c r="B69" s="15"/>
      <c r="C69" s="15"/>
      <c r="D69" s="15"/>
      <c r="E69" s="15"/>
      <c r="F69" s="15"/>
      <c r="G69" s="15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</sheetData>
  <printOptions horizontalCentered="1" verticalCentered="1"/>
  <pageMargins left="0.5" right="0.5" top="0.75" bottom="0.5" header="0.5" footer="0.5"/>
  <pageSetup fitToHeight="1" fitToWidth="1" orientation="landscape" scale="65"/>
  <headerFooter alignWithMargins="0">
    <oddHeader>&amp;CUA SCIENTIFIC DIVING PROGRAM
Dive Summaries - 2009</oddHeader>
    <oddFooter>&amp;CMay 14,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3" sqref="G43"/>
    </sheetView>
  </sheetViews>
  <sheetFormatPr defaultColWidth="11.00390625" defaultRowHeight="12.75"/>
  <sheetData/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subject/>
  <dc:creator>John Heine</dc:creator>
  <cp:keywords/>
  <dc:description/>
  <cp:lastModifiedBy>Stephen Jewett</cp:lastModifiedBy>
  <cp:lastPrinted>2010-05-17T17:32:58Z</cp:lastPrinted>
  <dcterms:created xsi:type="dcterms:W3CDTF">1999-03-01T12:45:11Z</dcterms:created>
  <dcterms:modified xsi:type="dcterms:W3CDTF">2010-05-17T17:35:20Z</dcterms:modified>
  <cp:category/>
  <cp:version/>
  <cp:contentType/>
  <cp:contentStatus/>
</cp:coreProperties>
</file>